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400" tabRatio="500"/>
  </bookViews>
  <sheets>
    <sheet name="Radio Broadcasters" sheetId="1" r:id="rId1"/>
  </sheets>
  <definedNames>
    <definedName name="_xlnm.Print_Area" localSheetId="0">'Radio Broadcasters'!$A$1:$G$29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6" i="1"/>
  <c r="G17"/>
  <c r="G19"/>
  <c r="G27"/>
  <c r="F16"/>
  <c r="F18"/>
  <c r="F19"/>
  <c r="F27"/>
  <c r="E16"/>
  <c r="E18"/>
  <c r="E19"/>
  <c r="E27"/>
  <c r="D16"/>
  <c r="D18"/>
  <c r="D19"/>
  <c r="D20"/>
  <c r="D27"/>
  <c r="C16"/>
  <c r="C18"/>
  <c r="C19"/>
  <c r="C20"/>
  <c r="C27"/>
  <c r="B16"/>
  <c r="B18"/>
  <c r="B20"/>
  <c r="B27"/>
  <c r="G26"/>
  <c r="F26"/>
  <c r="E26"/>
  <c r="D26"/>
  <c r="C26"/>
  <c r="G25"/>
  <c r="F25"/>
  <c r="E25"/>
  <c r="D25"/>
  <c r="C25"/>
  <c r="B25"/>
  <c r="G21"/>
  <c r="F21"/>
  <c r="E21"/>
  <c r="D21"/>
  <c r="C21"/>
  <c r="B21"/>
</calcChain>
</file>

<file path=xl/comments1.xml><?xml version="1.0" encoding="utf-8"?>
<comments xmlns="http://schemas.openxmlformats.org/spreadsheetml/2006/main">
  <authors>
    <author>Dwayne Winseck</author>
    <author>LR</author>
  </authors>
  <commentList>
    <comment ref="C3" authorId="0">
      <text>
        <r>
          <rPr>
            <sz val="9"/>
            <color indexed="81"/>
            <rFont val="Calibri"/>
            <family val="2"/>
          </rPr>
          <t>CRTC Aggregate Annual Return, 2008.</t>
        </r>
      </text>
    </comment>
    <comment ref="D3" authorId="0">
      <text>
        <r>
          <rPr>
            <sz val="9"/>
            <color indexed="81"/>
            <rFont val="Calibri"/>
            <family val="2"/>
          </rPr>
          <t xml:space="preserve">CRTC Aggregate Annual Return, 2010.
</t>
        </r>
      </text>
    </comment>
    <comment ref="E3" authorId="0">
      <text>
        <r>
          <rPr>
            <sz val="9"/>
            <color indexed="81"/>
            <rFont val="Calibri"/>
            <family val="2"/>
          </rPr>
          <t xml:space="preserve">CRTC Aggregate Annual Return, 2011.
</t>
        </r>
      </text>
    </comment>
    <comment ref="F3" authorId="0">
      <text>
        <r>
          <rPr>
            <sz val="9"/>
            <color indexed="81"/>
            <rFont val="Calibri"/>
            <family val="2"/>
          </rPr>
          <t>CRTC Aggregate Annual Return, 2012.</t>
        </r>
      </text>
    </comment>
    <comment ref="G3" authorId="0">
      <text>
        <r>
          <rPr>
            <sz val="9"/>
            <color indexed="81"/>
            <rFont val="Calibri"/>
            <family val="2"/>
          </rPr>
          <t xml:space="preserve">CRTC Aggregate Annual Return, 2013.
</t>
        </r>
      </text>
    </comment>
    <comment ref="G4" authorId="0">
      <text>
        <r>
          <rPr>
            <sz val="9"/>
            <color indexed="81"/>
            <rFont val="Calibri"/>
            <family val="2"/>
          </rPr>
          <t xml:space="preserve">CRTC, Aggregate Annual Return 2013.
</t>
        </r>
      </text>
    </comment>
    <comment ref="F5" authorId="0">
      <text>
        <r>
          <rPr>
            <b/>
            <sz val="9"/>
            <color indexed="81"/>
            <rFont val="宋体"/>
            <family val="2"/>
          </rPr>
          <t xml:space="preserve">Dwayne Winseck: </t>
        </r>
        <r>
          <rPr>
            <sz val="10"/>
            <color indexed="81"/>
            <rFont val="Cambria"/>
          </rPr>
          <t xml:space="preserve">Astral Annual Information Form, 2012, p. 8. Split between English and French according to 67.1/32.9 based on split in CRTC's Aggregated Annual Returns for Astral. 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G6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Cogeco Aggregate Annual Report, 2013</t>
        </r>
      </text>
    </comment>
    <comment ref="A12" authorId="0">
      <text>
        <r>
          <rPr>
            <sz val="9"/>
            <color indexed="81"/>
            <rFont val="Calibri"/>
            <family val="2"/>
          </rPr>
          <t xml:space="preserve">Stats Can, Table 357-0002 
Radio broadcasting industry (Private) + CBC / Radio Canada
</t>
        </r>
      </text>
    </comment>
  </commentList>
</comments>
</file>

<file path=xl/sharedStrings.xml><?xml version="1.0" encoding="utf-8"?>
<sst xmlns="http://schemas.openxmlformats.org/spreadsheetml/2006/main" count="23" uniqueCount="21">
  <si>
    <t>French-Language Radio Ownership Groups, Revenue, and Concentration Levels, 2004 - 2013 ($Mill)(1)</t>
    <phoneticPr fontId="1" type="noConversion"/>
  </si>
  <si>
    <t>CBC (2)</t>
  </si>
  <si>
    <t>BCE (3)</t>
    <phoneticPr fontId="1" type="noConversion"/>
  </si>
  <si>
    <t>Astral (4)</t>
    <phoneticPr fontId="1" type="noConversion"/>
  </si>
  <si>
    <t>Bell</t>
  </si>
  <si>
    <t>Cogeco (5)</t>
    <phoneticPr fontId="1" type="noConversion"/>
  </si>
  <si>
    <t>Corus (Shaw) (6)</t>
    <phoneticPr fontId="1" type="noConversion"/>
  </si>
  <si>
    <t>Cogeco</t>
  </si>
  <si>
    <t>Others</t>
  </si>
  <si>
    <t>Total $</t>
    <phoneticPr fontId="1" type="noConversion"/>
  </si>
  <si>
    <t>French-Language Radio Ownership Groups, Market Shares and Concentration Levels, 2004 - 2013 ($Mill)(1)</t>
    <phoneticPr fontId="1" type="noConversion"/>
  </si>
  <si>
    <t>BCE (3)</t>
    <phoneticPr fontId="1" type="noConversion"/>
  </si>
  <si>
    <t>Bell</t>
    <phoneticPr fontId="1" type="noConversion"/>
  </si>
  <si>
    <t>Cogeco (5)</t>
    <phoneticPr fontId="1" type="noConversion"/>
  </si>
  <si>
    <t>Corus (Shaw) (6)</t>
    <phoneticPr fontId="1" type="noConversion"/>
  </si>
  <si>
    <t>(Cogeco)</t>
    <phoneticPr fontId="0" type="noConversion"/>
  </si>
  <si>
    <t>Others</t>
    <phoneticPr fontId="0" type="noConversion"/>
  </si>
  <si>
    <t>Total $</t>
    <phoneticPr fontId="0" type="noConversion"/>
  </si>
  <si>
    <t>CR3</t>
    <phoneticPr fontId="0" type="noConversion"/>
  </si>
  <si>
    <t>HHI</t>
    <phoneticPr fontId="0" type="noConversion"/>
  </si>
  <si>
    <t>Notes and Sources: See Appendix 2.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</si>
</sst>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"/>
  </numFmts>
  <fonts count="16">
    <font>
      <sz val="12"/>
      <color indexed="8"/>
      <name val="Calibri"/>
      <family val="2"/>
    </font>
    <font>
      <sz val="8"/>
      <name val="Verdana"/>
    </font>
    <font>
      <b/>
      <sz val="14"/>
      <name val="Cambria"/>
    </font>
    <font>
      <sz val="14"/>
      <color indexed="8"/>
      <name val="Cambria"/>
    </font>
    <font>
      <b/>
      <sz val="12"/>
      <name val="Cambria"/>
    </font>
    <font>
      <b/>
      <sz val="12"/>
      <color indexed="8"/>
      <name val="Cambria"/>
    </font>
    <font>
      <sz val="12"/>
      <name val="Cambria"/>
    </font>
    <font>
      <sz val="12"/>
      <color indexed="8"/>
      <name val="Cambria"/>
    </font>
    <font>
      <sz val="12"/>
      <color indexed="12"/>
      <name val="Cambria"/>
    </font>
    <font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宋体"/>
      <family val="2"/>
    </font>
    <font>
      <sz val="10"/>
      <color indexed="81"/>
      <name val="Cambria"/>
    </font>
    <font>
      <sz val="9"/>
      <color indexed="81"/>
      <name val="宋体"/>
      <family val="2"/>
    </font>
    <font>
      <b/>
      <sz val="9"/>
      <color indexed="81"/>
      <name val="Verdan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165" fontId="2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NumberFormat="1" applyFont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7" fillId="0" borderId="0" xfId="0" applyNumberFormat="1" applyFont="1" applyFill="1"/>
    <xf numFmtId="165" fontId="7" fillId="0" borderId="0" xfId="0" applyNumberFormat="1" applyFont="1"/>
    <xf numFmtId="165" fontId="6" fillId="0" borderId="0" xfId="0" applyNumberFormat="1" applyFont="1" applyFill="1"/>
    <xf numFmtId="165" fontId="8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165" fontId="5" fillId="0" borderId="0" xfId="0" applyNumberFormat="1" applyFont="1"/>
    <xf numFmtId="165" fontId="5" fillId="0" borderId="0" xfId="0" applyNumberFormat="1" applyFont="1" applyFill="1"/>
    <xf numFmtId="0" fontId="9" fillId="0" borderId="0" xfId="0" applyFont="1" applyAlignment="1"/>
    <xf numFmtId="165" fontId="2" fillId="0" borderId="0" xfId="0" applyNumberFormat="1" applyFont="1" applyFill="1" applyAlignment="1">
      <alignment vertical="top"/>
    </xf>
    <xf numFmtId="165" fontId="4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39"/>
  <sheetViews>
    <sheetView tabSelected="1" zoomScale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2" sqref="B12:G12"/>
    </sheetView>
  </sheetViews>
  <sheetFormatPr baseColWidth="10" defaultColWidth="9.5" defaultRowHeight="15"/>
  <cols>
    <col min="1" max="1" width="28.1640625" style="7" customWidth="1"/>
    <col min="2" max="2" width="15" style="7" customWidth="1"/>
    <col min="3" max="5" width="11.83203125" style="7" customWidth="1"/>
    <col min="6" max="7" width="11.83203125" style="12" customWidth="1"/>
    <col min="8" max="16384" width="9.5" style="11"/>
  </cols>
  <sheetData>
    <row r="1" spans="1:8" s="1" customFormat="1" ht="17">
      <c r="B1" s="2" t="s">
        <v>0</v>
      </c>
      <c r="C1" s="3"/>
      <c r="D1" s="3"/>
      <c r="E1" s="3"/>
      <c r="F1" s="3"/>
      <c r="G1" s="3"/>
    </row>
    <row r="2" spans="1:8" s="6" customFormat="1">
      <c r="A2" s="4"/>
      <c r="B2" s="4">
        <v>2004</v>
      </c>
      <c r="C2" s="4">
        <v>2008</v>
      </c>
      <c r="D2" s="4">
        <v>2010</v>
      </c>
      <c r="E2" s="4">
        <v>2011</v>
      </c>
      <c r="F2" s="5">
        <v>2012</v>
      </c>
      <c r="G2" s="5">
        <v>2013</v>
      </c>
    </row>
    <row r="3" spans="1:8">
      <c r="A3" s="7" t="s">
        <v>1</v>
      </c>
      <c r="B3" s="7">
        <v>142.5</v>
      </c>
      <c r="C3" s="8">
        <v>161.9</v>
      </c>
      <c r="D3" s="8">
        <v>145.1</v>
      </c>
      <c r="E3" s="8">
        <v>140.30000000000001</v>
      </c>
      <c r="F3" s="9">
        <v>134.5</v>
      </c>
      <c r="G3" s="10">
        <v>126.4</v>
      </c>
    </row>
    <row r="4" spans="1:8" s="13" customFormat="1">
      <c r="A4" s="7" t="s">
        <v>2</v>
      </c>
      <c r="B4" s="7"/>
      <c r="C4" s="8"/>
      <c r="D4" s="8"/>
      <c r="E4" s="8"/>
      <c r="F4" s="12"/>
      <c r="G4" s="12">
        <v>108.7</v>
      </c>
    </row>
    <row r="5" spans="1:8">
      <c r="A5" s="7" t="s">
        <v>3</v>
      </c>
      <c r="B5" s="7">
        <v>110.8</v>
      </c>
      <c r="C5" s="8">
        <v>109.5</v>
      </c>
      <c r="D5" s="8">
        <v>109.7</v>
      </c>
      <c r="E5" s="8">
        <v>116.9</v>
      </c>
      <c r="F5" s="9">
        <v>108.7</v>
      </c>
      <c r="G5" s="9" t="s">
        <v>4</v>
      </c>
    </row>
    <row r="6" spans="1:8">
      <c r="A6" s="7" t="s">
        <v>5</v>
      </c>
      <c r="C6" s="8">
        <v>33.200000000000003</v>
      </c>
      <c r="D6" s="8">
        <v>41.800000000000004</v>
      </c>
      <c r="E6" s="8">
        <v>84.1</v>
      </c>
      <c r="F6" s="8">
        <v>95.4</v>
      </c>
      <c r="G6" s="12">
        <v>94.7</v>
      </c>
    </row>
    <row r="7" spans="1:8">
      <c r="A7" s="7" t="s">
        <v>6</v>
      </c>
      <c r="B7" s="7">
        <v>64.279487179487163</v>
      </c>
      <c r="C7" s="8">
        <v>53.180866290018884</v>
      </c>
      <c r="D7" s="8">
        <v>58.408101571946702</v>
      </c>
      <c r="E7" s="8" t="s">
        <v>7</v>
      </c>
    </row>
    <row r="8" spans="1:8">
      <c r="A8" s="7" t="s">
        <v>8</v>
      </c>
      <c r="B8" s="7">
        <v>59.42051282051284</v>
      </c>
      <c r="C8" s="7">
        <v>85.419133709981224</v>
      </c>
      <c r="D8" s="7">
        <v>88.991898428053275</v>
      </c>
      <c r="E8" s="7">
        <v>106.69999999999993</v>
      </c>
      <c r="F8" s="7">
        <v>104.79999999999995</v>
      </c>
      <c r="G8" s="7">
        <v>104.30000000000001</v>
      </c>
    </row>
    <row r="9" spans="1:8">
      <c r="F9" s="7"/>
      <c r="G9" s="7"/>
    </row>
    <row r="10" spans="1:8">
      <c r="F10" s="7"/>
      <c r="G10" s="7"/>
    </row>
    <row r="11" spans="1:8">
      <c r="F11" s="7"/>
      <c r="G11" s="7"/>
    </row>
    <row r="12" spans="1:8" s="16" customFormat="1">
      <c r="A12" s="14" t="s">
        <v>9</v>
      </c>
      <c r="B12" s="14">
        <v>377</v>
      </c>
      <c r="C12" s="15">
        <v>443.20000000000005</v>
      </c>
      <c r="D12" s="15">
        <v>444</v>
      </c>
      <c r="E12" s="15">
        <v>448</v>
      </c>
      <c r="F12" s="16">
        <v>443.4</v>
      </c>
      <c r="G12" s="17">
        <v>434.1</v>
      </c>
    </row>
    <row r="13" spans="1:8" s="10" customFormat="1">
      <c r="A13" s="12"/>
      <c r="B13" s="12"/>
      <c r="C13" s="12"/>
      <c r="D13" s="12"/>
      <c r="E13" s="12"/>
      <c r="F13" s="12"/>
      <c r="G13" s="12"/>
    </row>
    <row r="14" spans="1:8" s="18" customFormat="1" ht="18">
      <c r="B14" s="19" t="s">
        <v>10</v>
      </c>
      <c r="C14" s="19"/>
      <c r="D14" s="19"/>
      <c r="E14" s="19"/>
      <c r="F14" s="19"/>
      <c r="G14" s="19"/>
    </row>
    <row r="15" spans="1:8" s="4" customFormat="1">
      <c r="B15" s="4">
        <v>2004</v>
      </c>
      <c r="C15" s="4">
        <v>2008</v>
      </c>
      <c r="D15" s="4">
        <v>2010</v>
      </c>
      <c r="E15" s="4">
        <v>2011</v>
      </c>
      <c r="F15" s="5">
        <v>2012</v>
      </c>
      <c r="G15" s="5">
        <v>2013</v>
      </c>
    </row>
    <row r="16" spans="1:8" s="7" customFormat="1">
      <c r="A16" s="7" t="s">
        <v>1</v>
      </c>
      <c r="B16" s="7">
        <f t="shared" ref="B16:G16" si="0">B3/B12*100</f>
        <v>37.798408488063664</v>
      </c>
      <c r="C16" s="7">
        <f t="shared" si="0"/>
        <v>36.529783393501802</v>
      </c>
      <c r="D16" s="7">
        <f t="shared" si="0"/>
        <v>32.68018018018018</v>
      </c>
      <c r="E16" s="7">
        <f t="shared" si="0"/>
        <v>31.316964285714288</v>
      </c>
      <c r="F16" s="7">
        <f t="shared" si="0"/>
        <v>30.333784393324315</v>
      </c>
      <c r="G16" s="7">
        <f t="shared" si="0"/>
        <v>29.11771481225524</v>
      </c>
      <c r="H16" s="14"/>
    </row>
    <row r="17" spans="1:8" s="13" customFormat="1">
      <c r="A17" s="7" t="s">
        <v>11</v>
      </c>
      <c r="B17" s="7"/>
      <c r="C17" s="8"/>
      <c r="D17" s="8"/>
      <c r="E17" s="8"/>
      <c r="F17" s="7"/>
      <c r="G17" s="12">
        <f>G4/G12*100</f>
        <v>25.040313291868234</v>
      </c>
      <c r="H17" s="14"/>
    </row>
    <row r="18" spans="1:8" s="7" customFormat="1">
      <c r="A18" s="7" t="s">
        <v>3</v>
      </c>
      <c r="B18" s="7">
        <f>B5/B12*100</f>
        <v>29.389920424403183</v>
      </c>
      <c r="C18" s="7">
        <f>C5/C12*100</f>
        <v>24.70667870036101</v>
      </c>
      <c r="D18" s="7">
        <f>D5/D12*100</f>
        <v>24.707207207207208</v>
      </c>
      <c r="E18" s="7">
        <f>E5/E12*100</f>
        <v>26.09375</v>
      </c>
      <c r="F18" s="7">
        <f>F5/F12*100</f>
        <v>24.515110509697791</v>
      </c>
      <c r="G18" s="9" t="s">
        <v>12</v>
      </c>
      <c r="H18" s="14"/>
    </row>
    <row r="19" spans="1:8" s="7" customFormat="1">
      <c r="A19" s="7" t="s">
        <v>13</v>
      </c>
      <c r="C19" s="8">
        <f>C6/C12*100</f>
        <v>7.4909747292418771</v>
      </c>
      <c r="D19" s="8">
        <f t="shared" ref="D19:G19" si="1">D6/D12*100</f>
        <v>9.4144144144144146</v>
      </c>
      <c r="E19" s="8">
        <f t="shared" si="1"/>
        <v>18.772321428571427</v>
      </c>
      <c r="F19" s="8">
        <f t="shared" si="1"/>
        <v>21.515561569688771</v>
      </c>
      <c r="G19" s="8">
        <f t="shared" si="1"/>
        <v>21.815249942409583</v>
      </c>
      <c r="H19" s="14"/>
    </row>
    <row r="20" spans="1:8" s="7" customFormat="1">
      <c r="A20" s="7" t="s">
        <v>14</v>
      </c>
      <c r="B20" s="7">
        <f>B7/B12*100</f>
        <v>17.050261851322855</v>
      </c>
      <c r="C20" s="7">
        <f>C7/C12*100</f>
        <v>11.999292935473575</v>
      </c>
      <c r="D20" s="7">
        <f>D7/D12*100</f>
        <v>13.154977831519526</v>
      </c>
      <c r="E20" s="8" t="s">
        <v>15</v>
      </c>
      <c r="G20" s="12"/>
      <c r="H20" s="14"/>
    </row>
    <row r="21" spans="1:8" s="7" customFormat="1">
      <c r="A21" s="7" t="s">
        <v>16</v>
      </c>
      <c r="B21" s="7">
        <f t="shared" ref="B21:G21" si="2">B8/B12*100</f>
        <v>15.761409236210303</v>
      </c>
      <c r="C21" s="7">
        <f t="shared" si="2"/>
        <v>19.273270241421756</v>
      </c>
      <c r="D21" s="7">
        <f t="shared" si="2"/>
        <v>20.043220366678664</v>
      </c>
      <c r="E21" s="7">
        <f t="shared" si="2"/>
        <v>23.81696428571427</v>
      </c>
      <c r="F21" s="7">
        <f t="shared" si="2"/>
        <v>23.635543527289123</v>
      </c>
      <c r="G21" s="7">
        <f t="shared" si="2"/>
        <v>24.026721953466947</v>
      </c>
    </row>
    <row r="22" spans="1:8" s="7" customFormat="1"/>
    <row r="23" spans="1:8" s="7" customFormat="1"/>
    <row r="24" spans="1:8" s="7" customFormat="1"/>
    <row r="25" spans="1:8" s="14" customFormat="1">
      <c r="A25" s="14" t="s">
        <v>17</v>
      </c>
      <c r="B25" s="14">
        <f>B12</f>
        <v>377</v>
      </c>
      <c r="C25" s="14">
        <f t="shared" ref="C25:G25" si="3">C12</f>
        <v>443.20000000000005</v>
      </c>
      <c r="D25" s="14">
        <f t="shared" si="3"/>
        <v>444</v>
      </c>
      <c r="E25" s="14">
        <f t="shared" si="3"/>
        <v>448</v>
      </c>
      <c r="F25" s="14">
        <f t="shared" si="3"/>
        <v>443.4</v>
      </c>
      <c r="G25" s="14">
        <f t="shared" si="3"/>
        <v>434.1</v>
      </c>
    </row>
    <row r="26" spans="1:8" s="7" customFormat="1">
      <c r="A26" s="14" t="s">
        <v>18</v>
      </c>
      <c r="B26" s="7">
        <v>84.238590763789702</v>
      </c>
      <c r="C26" s="7">
        <f>C16+C18+C20</f>
        <v>73.235755029336389</v>
      </c>
      <c r="D26" s="7">
        <f>D16+D18+D19</f>
        <v>66.801801801801801</v>
      </c>
      <c r="E26" s="7">
        <f>E16+E18+E19</f>
        <v>76.183035714285722</v>
      </c>
      <c r="F26" s="7">
        <f>F16+F18+F19</f>
        <v>76.364456472710884</v>
      </c>
      <c r="G26" s="12">
        <f>G16+G17+G19</f>
        <v>75.973278046533053</v>
      </c>
    </row>
    <row r="27" spans="1:8" s="7" customFormat="1">
      <c r="A27" s="14" t="s">
        <v>19</v>
      </c>
      <c r="B27" s="7">
        <f>SUMSQ(B16:B20)</f>
        <v>2583.19853598195</v>
      </c>
      <c r="C27" s="7">
        <f t="shared" ref="C27:G27" si="4">SUMSQ(C16:C20)</f>
        <v>2144.9427805244791</v>
      </c>
      <c r="D27" s="7">
        <f t="shared" si="4"/>
        <v>1940.1249051030172</v>
      </c>
      <c r="E27" s="7">
        <f t="shared" si="4"/>
        <v>2014.0360929528063</v>
      </c>
      <c r="F27" s="7">
        <f t="shared" si="4"/>
        <v>1984.0485085824494</v>
      </c>
      <c r="G27" s="7">
        <f t="shared" si="4"/>
        <v>1950.7637356925425</v>
      </c>
    </row>
    <row r="28" spans="1:8" s="7" customFormat="1">
      <c r="A28" s="14"/>
      <c r="E28" s="12"/>
      <c r="G28" s="12"/>
    </row>
    <row r="29" spans="1:8" ht="15" customHeight="1">
      <c r="B29" s="20" t="s">
        <v>20</v>
      </c>
      <c r="C29" s="20"/>
    </row>
    <row r="30" spans="1:8">
      <c r="B30" s="12"/>
      <c r="F30" s="7"/>
    </row>
    <row r="31" spans="1:8" s="7" customFormat="1">
      <c r="A31" s="14"/>
      <c r="G31" s="12"/>
    </row>
    <row r="32" spans="1:8">
      <c r="B32" s="14"/>
      <c r="C32" s="14"/>
      <c r="D32" s="14"/>
      <c r="E32" s="14"/>
      <c r="F32" s="14"/>
      <c r="G32" s="14"/>
    </row>
    <row r="33" spans="2:7">
      <c r="F33" s="7"/>
      <c r="G33" s="7"/>
    </row>
    <row r="36" spans="2:7">
      <c r="B36" s="8"/>
    </row>
    <row r="37" spans="2:7">
      <c r="B37" s="8"/>
    </row>
    <row r="38" spans="2:7">
      <c r="B38" s="8"/>
    </row>
    <row r="39" spans="2:7">
      <c r="B39" s="8"/>
    </row>
  </sheetData>
  <sheetCalcPr fullCalcOnLoad="1"/>
  <phoneticPr fontId="1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 Broadcasters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2014-12-06T00:49:17Z</dcterms:created>
  <dcterms:modified xsi:type="dcterms:W3CDTF">2014-12-06T00:49:46Z</dcterms:modified>
</cp:coreProperties>
</file>