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calcChain.xml" ContentType="application/vnd.openxmlformats-officedocument.spreadsheetml.calcChain+xml"/>
  <Override PartName="/xl/worksheets/sheet2.xml" ContentType="application/vnd.openxmlformats-officedocument.spreadsheetml.worksheet+xml"/>
  <Default Extension="rels" ContentType="application/vnd.openxmlformats-package.relationships+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720" yWindow="720" windowWidth="20860" windowHeight="12680" tabRatio="500" activeTab="1"/>
  </bookViews>
  <sheets>
    <sheet name="Wireless (RV)" sheetId="1" r:id="rId1"/>
    <sheet name="Wireless (MS)" sheetId="2"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L25" i="2"/>
  <c r="K25"/>
  <c r="J25"/>
  <c r="I25"/>
  <c r="H25"/>
  <c r="G25"/>
  <c r="F25"/>
  <c r="F24"/>
  <c r="L23"/>
  <c r="K23"/>
  <c r="J23"/>
  <c r="I23"/>
  <c r="H23"/>
  <c r="G23"/>
  <c r="F23"/>
  <c r="E23"/>
  <c r="D23"/>
  <c r="C23"/>
  <c r="B23"/>
  <c r="G22"/>
  <c r="F22"/>
</calcChain>
</file>

<file path=xl/comments1.xml><?xml version="1.0" encoding="utf-8"?>
<comments xmlns="http://schemas.openxmlformats.org/spreadsheetml/2006/main">
  <authors>
    <author>Dwayne Winseck</author>
    <author>LR</author>
    <author>Brian Wilkinson</author>
  </authors>
  <commentList>
    <comment ref="F3" authorId="0">
      <text>
        <r>
          <rPr>
            <sz val="9"/>
            <color indexed="81"/>
            <rFont val="Verdana"/>
          </rPr>
          <t>Rogers, AR 2001, p. 19.</t>
        </r>
      </text>
    </comment>
    <comment ref="G3" authorId="1">
      <text>
        <r>
          <rPr>
            <sz val="9"/>
            <color indexed="81"/>
            <rFont val="Calibri"/>
            <family val="2"/>
          </rPr>
          <t>Rogers Annual Report, p.26</t>
        </r>
      </text>
    </comment>
    <comment ref="H3" authorId="1">
      <text>
        <r>
          <rPr>
            <b/>
            <sz val="9"/>
            <color indexed="81"/>
            <rFont val="Calibri"/>
            <family val="2"/>
          </rPr>
          <t>LR:</t>
        </r>
        <r>
          <rPr>
            <sz val="9"/>
            <color indexed="81"/>
            <rFont val="Calibri"/>
            <family val="2"/>
          </rPr>
          <t xml:space="preserve">
Rogers Annual Report, 2010, p. 34.</t>
        </r>
      </text>
    </comment>
    <comment ref="I3" authorId="1">
      <text>
        <r>
          <rPr>
            <b/>
            <sz val="9"/>
            <color indexed="81"/>
            <rFont val="Calibri"/>
            <family val="2"/>
          </rPr>
          <t>LR:</t>
        </r>
        <r>
          <rPr>
            <sz val="9"/>
            <color indexed="81"/>
            <rFont val="Calibri"/>
            <family val="2"/>
          </rPr>
          <t xml:space="preserve">
Rogers Annual Report, 2010, p.19
6968</t>
        </r>
      </text>
    </comment>
    <comment ref="J3" authorId="1">
      <text>
        <r>
          <rPr>
            <b/>
            <sz val="9"/>
            <color indexed="81"/>
            <rFont val="Calibri"/>
            <family val="2"/>
          </rPr>
          <t>LR:</t>
        </r>
        <r>
          <rPr>
            <sz val="9"/>
            <color indexed="81"/>
            <rFont val="Calibri"/>
            <family val="2"/>
          </rPr>
          <t xml:space="preserve">
Rogers Annual Report, p.35</t>
        </r>
      </text>
    </comment>
    <comment ref="K3" authorId="1">
      <text>
        <r>
          <rPr>
            <b/>
            <sz val="9"/>
            <color indexed="81"/>
            <rFont val="Calibri"/>
            <family val="2"/>
          </rPr>
          <t>LR:</t>
        </r>
        <r>
          <rPr>
            <sz val="9"/>
            <color indexed="81"/>
            <rFont val="Calibri"/>
            <family val="2"/>
          </rPr>
          <t xml:space="preserve">
Rogers Annual report, 2012, p35
</t>
        </r>
      </text>
    </comment>
    <comment ref="L3" authorId="2">
      <text>
        <r>
          <rPr>
            <b/>
            <sz val="9"/>
            <color indexed="81"/>
            <rFont val="Verdana"/>
          </rPr>
          <t xml:space="preserve">Rogers A/R 2013, p. 102. </t>
        </r>
        <r>
          <rPr>
            <sz val="9"/>
            <color indexed="81"/>
            <rFont val="Verdana"/>
          </rPr>
          <t xml:space="preserve">
</t>
        </r>
      </text>
    </comment>
    <comment ref="E4" authorId="0">
      <text>
        <r>
          <rPr>
            <sz val="9"/>
            <color indexed="81"/>
            <rFont val="Verdana"/>
          </rPr>
          <t>Microcell, AR 1997, p. 20.</t>
        </r>
      </text>
    </comment>
    <comment ref="F4" authorId="0">
      <text>
        <r>
          <rPr>
            <sz val="9"/>
            <color indexed="81"/>
            <rFont val="Verdana"/>
          </rPr>
          <t>Microcell, AR 2000, p. 20.</t>
        </r>
      </text>
    </comment>
    <comment ref="G4" authorId="0">
      <text>
        <r>
          <rPr>
            <sz val="9"/>
            <color indexed="81"/>
            <rFont val="Verdana"/>
          </rPr>
          <t>Rogers acquired Microcell in 2004.</t>
        </r>
      </text>
    </comment>
    <comment ref="F5" authorId="2">
      <text>
        <r>
          <rPr>
            <b/>
            <sz val="9"/>
            <color indexed="81"/>
            <rFont val="Verdana"/>
          </rPr>
          <t>Brian Wilkinson:</t>
        </r>
        <r>
          <rPr>
            <sz val="9"/>
            <color indexed="81"/>
            <rFont val="Verdana"/>
          </rPr>
          <t xml:space="preserve">
Telus A/R 2004 p. 8. </t>
        </r>
      </text>
    </comment>
    <comment ref="G5" authorId="1">
      <text>
        <r>
          <rPr>
            <b/>
            <sz val="9"/>
            <color indexed="81"/>
            <rFont val="Calibri"/>
            <family val="2"/>
          </rPr>
          <t>LR:</t>
        </r>
        <r>
          <rPr>
            <sz val="9"/>
            <color indexed="81"/>
            <rFont val="Calibri"/>
            <family val="2"/>
          </rPr>
          <t xml:space="preserve">
Telus Annual Report, 2004 p.8</t>
        </r>
      </text>
    </comment>
    <comment ref="H5" authorId="1">
      <text>
        <r>
          <rPr>
            <b/>
            <sz val="9"/>
            <color indexed="81"/>
            <rFont val="Calibri"/>
            <family val="2"/>
          </rPr>
          <t xml:space="preserve">Telus Annuaal Report 2013, p. 40. </t>
        </r>
      </text>
    </comment>
    <comment ref="I5" authorId="1">
      <text>
        <r>
          <rPr>
            <b/>
            <sz val="9"/>
            <color indexed="81"/>
            <rFont val="Calibri"/>
            <family val="2"/>
          </rPr>
          <t>Telus Annual Report 2013, p. 40</t>
        </r>
      </text>
    </comment>
    <comment ref="J5" authorId="1">
      <text>
        <r>
          <rPr>
            <b/>
            <sz val="9"/>
            <color indexed="81"/>
            <rFont val="Calibri"/>
            <family val="2"/>
          </rPr>
          <t>Telus Annual Report 2013, p. 40</t>
        </r>
      </text>
    </comment>
    <comment ref="K5" authorId="1">
      <text>
        <r>
          <rPr>
            <b/>
            <sz val="9"/>
            <color indexed="81"/>
            <rFont val="Calibri"/>
            <family val="2"/>
          </rPr>
          <t>Telus Annual Report 2013, p. 40</t>
        </r>
      </text>
    </comment>
    <comment ref="L5" authorId="2">
      <text>
        <r>
          <rPr>
            <b/>
            <sz val="9"/>
            <color indexed="81"/>
            <rFont val="Verdana"/>
          </rPr>
          <t>Telus Annual Report 2013, p. 40</t>
        </r>
        <r>
          <rPr>
            <sz val="9"/>
            <color indexed="81"/>
            <rFont val="Verdana"/>
          </rPr>
          <t xml:space="preserve">
</t>
        </r>
      </text>
    </comment>
    <comment ref="E6" authorId="0">
      <text>
        <r>
          <rPr>
            <sz val="9"/>
            <color indexed="81"/>
            <rFont val="Verdana"/>
          </rPr>
          <t>Clearnet, AR 1996, p. 26.</t>
        </r>
      </text>
    </comment>
    <comment ref="F6" authorId="0">
      <text>
        <r>
          <rPr>
            <sz val="9"/>
            <color indexed="81"/>
            <rFont val="Verdana"/>
          </rPr>
          <t xml:space="preserve">Telus acquired Clearnet in 2000. A year earlier, Clearnet's revenues were $353.5 million Clearnet, AR 1999, p. 9. Telus notes in its 2000 Annual Report that 53% of its y-o-y revenue growth is organic, implying that the remainder, i.e. $264 million, is from its acquisition of Clearnet (p. 3). </t>
        </r>
      </text>
    </comment>
    <comment ref="F7" authorId="1">
      <text>
        <r>
          <rPr>
            <b/>
            <sz val="9"/>
            <color indexed="81"/>
            <rFont val="Calibri"/>
            <family val="2"/>
          </rPr>
          <t>LR:</t>
        </r>
        <r>
          <rPr>
            <sz val="9"/>
            <color indexed="81"/>
            <rFont val="Calibri"/>
            <family val="2"/>
          </rPr>
          <t xml:space="preserve">
BCE Annual Report, 2000 p 15 + Bell Aliant AR 2001, p. 50, note 18. </t>
        </r>
      </text>
    </comment>
    <comment ref="G7" authorId="1">
      <text>
        <r>
          <rPr>
            <b/>
            <sz val="9"/>
            <color indexed="81"/>
            <rFont val="Calibri"/>
            <family val="2"/>
          </rPr>
          <t>LR:</t>
        </r>
        <r>
          <rPr>
            <sz val="9"/>
            <color indexed="81"/>
            <rFont val="Calibri"/>
            <family val="2"/>
          </rPr>
          <t xml:space="preserve">
BCE Annual Report 2004, p.56 + Bell Aliant, 2004, p. 31.</t>
        </r>
      </text>
    </comment>
    <comment ref="H7" authorId="1">
      <text>
        <r>
          <rPr>
            <b/>
            <sz val="9"/>
            <color indexed="81"/>
            <rFont val="Calibri"/>
            <family val="2"/>
          </rPr>
          <t>LR:</t>
        </r>
        <r>
          <rPr>
            <sz val="9"/>
            <color indexed="81"/>
            <rFont val="Calibri"/>
            <family val="2"/>
          </rPr>
          <t xml:space="preserve">
BCE Annual Report 2008, p.9 + p. 45</t>
        </r>
      </text>
    </comment>
    <comment ref="I7" authorId="1">
      <text>
        <r>
          <rPr>
            <b/>
            <sz val="9"/>
            <color indexed="81"/>
            <rFont val="Calibri"/>
            <family val="2"/>
          </rPr>
          <t>LR:</t>
        </r>
        <r>
          <rPr>
            <sz val="9"/>
            <color indexed="81"/>
            <rFont val="Calibri"/>
            <family val="2"/>
          </rPr>
          <t xml:space="preserve">
BCE Annual Report 2010, pp. 44-47.</t>
        </r>
      </text>
    </comment>
    <comment ref="J7" authorId="1">
      <text>
        <r>
          <rPr>
            <b/>
            <sz val="9"/>
            <color indexed="81"/>
            <rFont val="Calibri"/>
            <family val="2"/>
          </rPr>
          <t>LR:</t>
        </r>
        <r>
          <rPr>
            <sz val="9"/>
            <color indexed="81"/>
            <rFont val="Calibri"/>
            <family val="2"/>
          </rPr>
          <t xml:space="preserve">
BCE Annual Report 2011 pp. 44&amp;47.</t>
        </r>
      </text>
    </comment>
    <comment ref="K7" authorId="1">
      <text>
        <r>
          <rPr>
            <b/>
            <sz val="9"/>
            <color indexed="81"/>
            <rFont val="Calibri"/>
            <family val="2"/>
          </rPr>
          <t>LR:</t>
        </r>
        <r>
          <rPr>
            <sz val="9"/>
            <color indexed="81"/>
            <rFont val="Calibri"/>
            <family val="2"/>
          </rPr>
          <t xml:space="preserve">
BCE Annual Report 2013, pp. 53+72.</t>
        </r>
      </text>
    </comment>
    <comment ref="L7" authorId="2">
      <text>
        <r>
          <rPr>
            <sz val="9"/>
            <color indexed="81"/>
            <rFont val="Verdana"/>
          </rPr>
          <t xml:space="preserve">BCE, A/R 2013, pp. 53+72.
</t>
        </r>
      </text>
    </comment>
    <comment ref="F8" authorId="2">
      <text>
        <r>
          <rPr>
            <b/>
            <sz val="9"/>
            <color indexed="81"/>
            <rFont val="Verdana"/>
          </rPr>
          <t>Brian Wilkinson:</t>
        </r>
        <r>
          <rPr>
            <sz val="9"/>
            <color indexed="81"/>
            <rFont val="Verdana"/>
          </rPr>
          <t xml:space="preserve">
BCE, AR 2000, p. 15. </t>
        </r>
      </text>
    </comment>
    <comment ref="G8" authorId="2">
      <text>
        <r>
          <rPr>
            <b/>
            <sz val="9"/>
            <color indexed="81"/>
            <rFont val="Verdana"/>
          </rPr>
          <t>Brian Wilkinson:</t>
        </r>
        <r>
          <rPr>
            <sz val="9"/>
            <color indexed="81"/>
            <rFont val="Verdana"/>
          </rPr>
          <t xml:space="preserve">
BCE, AR 2004, p. 56.</t>
        </r>
      </text>
    </comment>
    <comment ref="H8" authorId="1">
      <text>
        <r>
          <rPr>
            <sz val="9"/>
            <color indexed="81"/>
            <rFont val="Calibri"/>
            <family val="2"/>
          </rPr>
          <t xml:space="preserve">BCE Annual Report 2008, p. 39. </t>
        </r>
      </text>
    </comment>
    <comment ref="I8" authorId="2">
      <text>
        <r>
          <rPr>
            <b/>
            <sz val="9"/>
            <color indexed="81"/>
            <rFont val="Verdana"/>
          </rPr>
          <t>Brian Wilkinson:</t>
        </r>
        <r>
          <rPr>
            <sz val="9"/>
            <color indexed="81"/>
            <rFont val="Verdana"/>
          </rPr>
          <t xml:space="preserve">
BCE A/R  2011 , p. 44.</t>
        </r>
      </text>
    </comment>
    <comment ref="J8" authorId="2">
      <text>
        <r>
          <rPr>
            <b/>
            <sz val="9"/>
            <color indexed="81"/>
            <rFont val="Verdana"/>
          </rPr>
          <t>Brian Wilkinson:</t>
        </r>
        <r>
          <rPr>
            <sz val="9"/>
            <color indexed="81"/>
            <rFont val="Verdana"/>
          </rPr>
          <t xml:space="preserve">
BCE  A/R 2011, p. 44.</t>
        </r>
      </text>
    </comment>
    <comment ref="K8" authorId="2">
      <text>
        <r>
          <rPr>
            <b/>
            <sz val="9"/>
            <color indexed="81"/>
            <rFont val="Verdana"/>
          </rPr>
          <t>BCE, A/R 2013, p. 53.</t>
        </r>
        <r>
          <rPr>
            <sz val="9"/>
            <color indexed="81"/>
            <rFont val="Verdana"/>
          </rPr>
          <t xml:space="preserve">
</t>
        </r>
      </text>
    </comment>
    <comment ref="L8" authorId="2">
      <text>
        <r>
          <rPr>
            <b/>
            <sz val="9"/>
            <color indexed="81"/>
            <rFont val="Verdana"/>
          </rPr>
          <t>Brian Wilkinson:</t>
        </r>
        <r>
          <rPr>
            <sz val="9"/>
            <color indexed="81"/>
            <rFont val="Verdana"/>
          </rPr>
          <t xml:space="preserve">
BCE, A/R 2013, p. 53.</t>
        </r>
      </text>
    </comment>
    <comment ref="F9" authorId="2">
      <text>
        <r>
          <rPr>
            <sz val="9"/>
            <color indexed="81"/>
            <rFont val="Verdana"/>
          </rPr>
          <t xml:space="preserve">Bell Aliant AR 2001, p. 50, note 18. 
</t>
        </r>
      </text>
    </comment>
    <comment ref="G9" authorId="2">
      <text>
        <r>
          <rPr>
            <b/>
            <sz val="9"/>
            <color indexed="81"/>
            <rFont val="Verdana"/>
          </rPr>
          <t>Bell Aliant, 2004, p. 31.</t>
        </r>
        <r>
          <rPr>
            <sz val="9"/>
            <color indexed="81"/>
            <rFont val="Verdana"/>
          </rPr>
          <t xml:space="preserve">
</t>
        </r>
      </text>
    </comment>
    <comment ref="H9" authorId="2">
      <text>
        <r>
          <rPr>
            <sz val="9"/>
            <color indexed="81"/>
            <rFont val="Verdana"/>
          </rPr>
          <t xml:space="preserve">BCE Annual Report 2008, p. 45. The significant drop in revenues at Bell Aliant between 2004 and 2008 reflects corporate reorganization that took place in 2006 when Bell Aliant's wireless and "DownEast Mobility" retail stores were sold to Bell Canada. Basically, Bell Canada and Bell Aliant traded the latter's substantial maritime wireless operations for a series of small regional operations in Ontario and Quebec (BCE,2006, p. 75).   
</t>
        </r>
      </text>
    </comment>
    <comment ref="I9" authorId="2">
      <text>
        <r>
          <rPr>
            <b/>
            <sz val="9"/>
            <color indexed="81"/>
            <rFont val="Verdana"/>
          </rPr>
          <t>Brian Wilkinson:</t>
        </r>
        <r>
          <rPr>
            <sz val="9"/>
            <color indexed="81"/>
            <rFont val="Verdana"/>
          </rPr>
          <t xml:space="preserve">
BCE, 2011 AR, p. 47.</t>
        </r>
      </text>
    </comment>
    <comment ref="J9" authorId="2">
      <text>
        <r>
          <rPr>
            <b/>
            <sz val="9"/>
            <color indexed="81"/>
            <rFont val="Verdana"/>
          </rPr>
          <t>Brian Wilkinson:</t>
        </r>
        <r>
          <rPr>
            <sz val="9"/>
            <color indexed="81"/>
            <rFont val="Verdana"/>
          </rPr>
          <t xml:space="preserve">
BCE, AR 2011, p. 47</t>
        </r>
      </text>
    </comment>
    <comment ref="K9" authorId="2">
      <text>
        <r>
          <rPr>
            <b/>
            <sz val="9"/>
            <color indexed="81"/>
            <rFont val="Verdana"/>
          </rPr>
          <t>BCE A/R 2013, p. 72.</t>
        </r>
        <r>
          <rPr>
            <sz val="9"/>
            <color indexed="81"/>
            <rFont val="Verdana"/>
          </rPr>
          <t xml:space="preserve">
</t>
        </r>
      </text>
    </comment>
    <comment ref="L9" authorId="2">
      <text>
        <r>
          <rPr>
            <b/>
            <sz val="9"/>
            <color indexed="81"/>
            <rFont val="Verdana"/>
          </rPr>
          <t>BCE A/R 2013, p. 72</t>
        </r>
        <r>
          <rPr>
            <sz val="9"/>
            <color indexed="81"/>
            <rFont val="Verdana"/>
          </rPr>
          <t xml:space="preserve">
</t>
        </r>
      </text>
    </comment>
    <comment ref="F10" authorId="0">
      <text>
        <r>
          <rPr>
            <sz val="9"/>
            <color indexed="81"/>
            <rFont val="Verdana"/>
          </rPr>
          <t xml:space="preserve">SaskTel, AR 2001, p. 21.
</t>
        </r>
      </text>
    </comment>
    <comment ref="G10" authorId="0">
      <text>
        <r>
          <rPr>
            <sz val="9"/>
            <color indexed="81"/>
            <rFont val="Verdana"/>
          </rPr>
          <t>SaskTel, AR 2005, p. 27.</t>
        </r>
      </text>
    </comment>
    <comment ref="H10" authorId="0">
      <text>
        <r>
          <rPr>
            <sz val="9"/>
            <color indexed="81"/>
            <rFont val="Verdana"/>
          </rPr>
          <t>SaskTel, AR 2009, p. 33.</t>
        </r>
      </text>
    </comment>
    <comment ref="I10" authorId="1">
      <text>
        <r>
          <rPr>
            <b/>
            <sz val="9"/>
            <color indexed="81"/>
            <rFont val="Calibri"/>
            <family val="2"/>
          </rPr>
          <t xml:space="preserve">LR:
SaskTel Annual Report 2010, p.30
</t>
        </r>
      </text>
    </comment>
    <comment ref="J10" authorId="1">
      <text>
        <r>
          <rPr>
            <b/>
            <sz val="9"/>
            <color indexed="81"/>
            <rFont val="Calibri"/>
            <family val="2"/>
          </rPr>
          <t>LR:</t>
        </r>
        <r>
          <rPr>
            <sz val="9"/>
            <color indexed="81"/>
            <rFont val="Calibri"/>
            <family val="2"/>
          </rPr>
          <t xml:space="preserve">
SaskTel Annual Report, 2012 p.30</t>
        </r>
      </text>
    </comment>
    <comment ref="K10" authorId="1">
      <text>
        <r>
          <rPr>
            <b/>
            <sz val="9"/>
            <color indexed="81"/>
            <rFont val="Calibri"/>
            <family val="2"/>
          </rPr>
          <t>LR:</t>
        </r>
        <r>
          <rPr>
            <sz val="9"/>
            <color indexed="81"/>
            <rFont val="Calibri"/>
            <family val="2"/>
          </rPr>
          <t xml:space="preserve">
SaskTel Annual Report, 2012 p.30</t>
        </r>
      </text>
    </comment>
    <comment ref="L10" authorId="2">
      <text>
        <r>
          <rPr>
            <b/>
            <sz val="9"/>
            <color indexed="81"/>
            <rFont val="Verdana"/>
          </rPr>
          <t>Brian Wilkinson:.</t>
        </r>
        <r>
          <rPr>
            <sz val="9"/>
            <color indexed="81"/>
            <rFont val="Verdana"/>
          </rPr>
          <t xml:space="preserve">
SaskTel, AR 2013, p. 36</t>
        </r>
      </text>
    </comment>
    <comment ref="F11" authorId="0">
      <text>
        <r>
          <rPr>
            <sz val="9"/>
            <color indexed="81"/>
            <rFont val="Verdana"/>
          </rPr>
          <t xml:space="preserve">MTS AR 2001, p.36.
</t>
        </r>
      </text>
    </comment>
    <comment ref="G11" authorId="0">
      <text>
        <r>
          <rPr>
            <sz val="9"/>
            <color indexed="81"/>
            <rFont val="Verdana"/>
          </rPr>
          <t xml:space="preserve">MTS AR 2005, p. 22.
</t>
        </r>
      </text>
    </comment>
    <comment ref="I11" authorId="1">
      <text>
        <r>
          <rPr>
            <b/>
            <sz val="9"/>
            <color indexed="81"/>
            <rFont val="Calibri"/>
            <family val="2"/>
          </rPr>
          <t>LR:</t>
        </r>
        <r>
          <rPr>
            <sz val="9"/>
            <color indexed="81"/>
            <rFont val="Calibri"/>
            <family val="2"/>
          </rPr>
          <t xml:space="preserve">
MTS Annual Report, 2011; p.15</t>
        </r>
      </text>
    </comment>
    <comment ref="J11" authorId="1">
      <text>
        <r>
          <rPr>
            <b/>
            <sz val="9"/>
            <color indexed="81"/>
            <rFont val="Calibri"/>
            <family val="2"/>
          </rPr>
          <t>LR:</t>
        </r>
        <r>
          <rPr>
            <sz val="9"/>
            <color indexed="81"/>
            <rFont val="Calibri"/>
            <family val="2"/>
          </rPr>
          <t xml:space="preserve">
MTS Annual Report 2011, p.15</t>
        </r>
      </text>
    </comment>
    <comment ref="K11" authorId="1">
      <text>
        <r>
          <rPr>
            <b/>
            <sz val="9"/>
            <color indexed="81"/>
            <rFont val="Calibri"/>
            <family val="2"/>
          </rPr>
          <t>LR:</t>
        </r>
        <r>
          <rPr>
            <sz val="9"/>
            <color indexed="81"/>
            <rFont val="Calibri"/>
            <family val="2"/>
          </rPr>
          <t xml:space="preserve">
MTS Annual Report, 2012 p.3</t>
        </r>
      </text>
    </comment>
    <comment ref="L11" authorId="2">
      <text>
        <r>
          <rPr>
            <sz val="9"/>
            <color indexed="81"/>
            <rFont val="Verdana"/>
          </rPr>
          <t xml:space="preserve">MTS, A/R 2013, p. 2. 
</t>
        </r>
      </text>
    </comment>
    <comment ref="J12" authorId="0">
      <text>
        <r>
          <rPr>
            <sz val="9"/>
            <color indexed="81"/>
            <rFont val="Verdana"/>
          </rPr>
          <t xml:space="preserve">Quebecor Management Discussion and Analysis, 2012, p. 11.http://www.quebecor.com/sites/default/files/2012Q4/MDA_QI_Q4_2012Ang_FINAL.pdf
</t>
        </r>
      </text>
    </comment>
    <comment ref="K12" authorId="2">
      <text>
        <r>
          <rPr>
            <b/>
            <sz val="9"/>
            <color indexed="81"/>
            <rFont val="宋体"/>
            <family val="2"/>
          </rPr>
          <t>Brian Wilkinson: Quebecor Management Discussion and Analysis, 2012, p. 11.http://www.quebecor.com/sites/default/files/2012Q4/MDA_QI_Q4_2012Ang_FINAL.pdf</t>
        </r>
        <r>
          <rPr>
            <sz val="9"/>
            <color indexed="81"/>
            <rFont val="宋体"/>
            <family val="2"/>
          </rPr>
          <t xml:space="preserve">
</t>
        </r>
      </text>
    </comment>
    <comment ref="L12" authorId="2">
      <text>
        <r>
          <rPr>
            <sz val="9"/>
            <color indexed="81"/>
            <rFont val="Verdana"/>
          </rPr>
          <t xml:space="preserve">Quebecor Financial Review 2013, p. 13.
</t>
        </r>
      </text>
    </comment>
    <comment ref="I13" authorId="0">
      <text>
        <r>
          <rPr>
            <sz val="9"/>
            <color indexed="81"/>
            <rFont val="Verdana"/>
          </rPr>
          <t>233,000 subs * $22.40 ARPU. Source: Company.</t>
        </r>
      </text>
    </comment>
    <comment ref="J13" authorId="2">
      <text>
        <r>
          <rPr>
            <sz val="9"/>
            <color indexed="81"/>
            <rFont val="Verdana"/>
          </rPr>
          <t xml:space="preserve">403,000 subs * $27 ARPU. Source: Company.
</t>
        </r>
      </text>
    </comment>
    <comment ref="K13" authorId="2">
      <text>
        <r>
          <rPr>
            <sz val="9"/>
            <color indexed="81"/>
            <rFont val="Verdana"/>
          </rPr>
          <t>590,000 subs * $27.80 ARPU. Source: Company.</t>
        </r>
      </text>
    </comment>
    <comment ref="L13" authorId="2">
      <text>
        <r>
          <rPr>
            <sz val="9"/>
            <color indexed="81"/>
            <rFont val="Verdana"/>
          </rPr>
          <t>676,000 subs * $29.10 ARPU. Source: Company.</t>
        </r>
      </text>
    </comment>
    <comment ref="I14" authorId="0">
      <text>
        <r>
          <rPr>
            <sz val="9"/>
            <color indexed="81"/>
            <rFont val="Verdana"/>
          </rPr>
          <t xml:space="preserve">Public Mobile was estimated to have added 40,000 subscribers in Q4 2010 (http://www.theglobeandmail.com/technology/wireless-upstarts-score-on-new-subscribers/article1320437/), while an earlier report from Mobile World indicated that as of end of Q2 the company had only 3,584 subscribers. Estimating Q3 additions based on avg of those yields another 21,792 subscribers for a total of 65,376. Ajusted for y-o-y growth by assuming figure of 0 for previous year since company did not launch until 2010. http://mobilesyrup.com/2010/08/05/report-mobilicity-and-public-mobile-have-less-than-7000-subscribers-combined/. ARPU estimate of $25.27 uses 2011 figure (MobileSyrup http://mobilesyrup.com/2012/02/07/public-mobile-has-199000-subscribers/)
</t>
        </r>
      </text>
    </comment>
    <comment ref="J14" authorId="0">
      <text>
        <r>
          <rPr>
            <sz val="9"/>
            <color indexed="81"/>
            <rFont val="Verdana"/>
          </rPr>
          <t xml:space="preserve">199,000 subscribers and ARPU of $25.27. MobileSyrup http://mobilesyrup.com/2012/02/07/public-mobile-has-199000-subscribers/
</t>
        </r>
      </text>
    </comment>
    <comment ref="K14" authorId="2">
      <text>
        <r>
          <rPr>
            <sz val="9"/>
            <color indexed="81"/>
            <rFont val="Verdana"/>
          </rPr>
          <t xml:space="preserve">Public Mobile had an estimated 260,000  subscribers, or 229,500 adjusted for y-o-y growth, in 2012. Revenue based on ARPU estimate of $27.50, i.e. same figure as for Wind.
</t>
        </r>
      </text>
    </comment>
    <comment ref="L14" authorId="2">
      <text>
        <r>
          <rPr>
            <sz val="9"/>
            <color indexed="81"/>
            <rFont val="Verdana"/>
          </rPr>
          <t xml:space="preserve">Estimate of 260,000 subs as of May 2014 -- similar to year end 2012 -- and ARPU of $27.50, i.e. same as 2012. http://business.financialpost.com/2014/03/28/telus-corp-to-shut-down-public-mobiles-network-and-move-260000-customers-to-main-network/?__lsa=c0e1-5e51
</t>
        </r>
      </text>
    </comment>
    <comment ref="I15" authorId="0">
      <text>
        <r>
          <rPr>
            <sz val="9"/>
            <color indexed="81"/>
            <rFont val="Verdana"/>
          </rPr>
          <t xml:space="preserve">Mobilicity announced that it added 50,000 subscribers in Q4 2010 (http://mobilicity.ca/newsroom/mobilicity-exceeds-50000-subscriber-additions-q4-peak-holiday-sales-still-come/), while an earlier report from Mobile World indicated that as of end of Q2 the company had only 3,000 subscribers. Estimating Q3 additions based on avg of those yields another 26,500 subscribers for a total of 89,500 http://mobilesyrup.com/2010/08/05/report-mobilicity-and-public-mobile-have-less-than-7000-subscribers-combined/. ARPU estimate of $25.27 uses 2011 figure for Pubic Mobile (MobileSyrup http://mobilesyrup.com/2012/02/07/public-mobile-has-199000-subscribers/).  Ajusted for y-o-y growth by assuming figure of 0 for previous year since company did not launch until 2010.
</t>
        </r>
      </text>
    </comment>
    <comment ref="J15" authorId="0">
      <text>
        <r>
          <rPr>
            <sz val="9"/>
            <color indexed="81"/>
            <rFont val="Verdana"/>
          </rPr>
          <t xml:space="preserve">Est of 187,000 subscribers + ARPU of $30. http://www.theglobeandmail.com/technology/tech-news/mobilicity-dubs-itself-fastest-growing-wireless-upstart/article546296/
</t>
        </r>
      </text>
    </comment>
    <comment ref="K15" authorId="2">
      <text>
        <r>
          <rPr>
            <sz val="9"/>
            <color indexed="81"/>
            <rFont val="Verdana"/>
          </rPr>
          <t xml:space="preserve">Mobilicity had an estimated 250,000 subscribers, or 218,500 when taking account of y-o-y growth, in 2012. Revenue based on ARPU estimate of $27.50, i.e. same figure as for Wind.
</t>
        </r>
      </text>
    </comment>
    <comment ref="L15" authorId="2">
      <text>
        <r>
          <rPr>
            <sz val="9"/>
            <color indexed="81"/>
            <rFont val="Verdana"/>
          </rPr>
          <t>Estimate of 175,000 subs at year end, or 212,500 adjusted for y-o-y decline, and ARPU of $27.50, i.e. same as 2012. 
http://mobilesyrup.com/2013/12/16/mobilicity-is-expecting-to-end-2013-with-175000-active-customers/</t>
        </r>
      </text>
    </comment>
    <comment ref="K21" authorId="0">
      <text>
        <r>
          <rPr>
            <b/>
            <sz val="9"/>
            <color indexed="81"/>
            <rFont val="Calibri"/>
            <family val="2"/>
          </rPr>
          <t>Dwayne Winseck:</t>
        </r>
        <r>
          <rPr>
            <sz val="9"/>
            <color indexed="81"/>
            <rFont val="Calibri"/>
            <family val="2"/>
          </rPr>
          <t xml:space="preserve">
ECRTC 2013 CMR p. 158</t>
        </r>
      </text>
    </comment>
    <comment ref="L21" authorId="2">
      <text>
        <r>
          <rPr>
            <sz val="9"/>
            <color indexed="81"/>
            <rFont val="Verdana"/>
          </rPr>
          <t>CRTC 2014 CMR, p. 134.</t>
        </r>
      </text>
    </comment>
  </commentList>
</comments>
</file>

<file path=xl/comments2.xml><?xml version="1.0" encoding="utf-8"?>
<comments xmlns="http://schemas.openxmlformats.org/spreadsheetml/2006/main">
  <authors>
    <author>Brian Wilkinson</author>
    <author>Dwayne Winseck</author>
    <author>LR</author>
  </authors>
  <commentList>
    <comment ref="B3" authorId="0">
      <text>
        <r>
          <rPr>
            <b/>
            <sz val="9"/>
            <color indexed="81"/>
            <rFont val="Verdana"/>
          </rPr>
          <t xml:space="preserve">Rogers A/R 2013, p. 102. </t>
        </r>
        <r>
          <rPr>
            <sz val="9"/>
            <color indexed="81"/>
            <rFont val="Verdana"/>
          </rPr>
          <t xml:space="preserve">
</t>
        </r>
      </text>
    </comment>
    <comment ref="F3" authorId="1">
      <text>
        <r>
          <rPr>
            <sz val="9"/>
            <color indexed="81"/>
            <rFont val="Verdana"/>
          </rPr>
          <t>Rogers, AR 2001, p. 19.</t>
        </r>
      </text>
    </comment>
    <comment ref="G3" authorId="2">
      <text>
        <r>
          <rPr>
            <sz val="9"/>
            <color indexed="81"/>
            <rFont val="Calibri"/>
            <family val="2"/>
          </rPr>
          <t>Rogers Annual Report, p.26</t>
        </r>
      </text>
    </comment>
    <comment ref="H3" authorId="2">
      <text>
        <r>
          <rPr>
            <b/>
            <sz val="9"/>
            <color indexed="81"/>
            <rFont val="Calibri"/>
            <family val="2"/>
          </rPr>
          <t>LR:</t>
        </r>
        <r>
          <rPr>
            <sz val="9"/>
            <color indexed="81"/>
            <rFont val="Calibri"/>
            <family val="2"/>
          </rPr>
          <t xml:space="preserve">
Rogers Annual Report, 2010, p. 34.</t>
        </r>
      </text>
    </comment>
    <comment ref="I3" authorId="2">
      <text>
        <r>
          <rPr>
            <b/>
            <sz val="9"/>
            <color indexed="81"/>
            <rFont val="Calibri"/>
            <family val="2"/>
          </rPr>
          <t>LR:</t>
        </r>
        <r>
          <rPr>
            <sz val="9"/>
            <color indexed="81"/>
            <rFont val="Calibri"/>
            <family val="2"/>
          </rPr>
          <t xml:space="preserve">
Rogers Annual Report, 2010, p.19
6968</t>
        </r>
      </text>
    </comment>
    <comment ref="J3" authorId="2">
      <text>
        <r>
          <rPr>
            <b/>
            <sz val="9"/>
            <color indexed="81"/>
            <rFont val="Calibri"/>
            <family val="2"/>
          </rPr>
          <t>LR:</t>
        </r>
        <r>
          <rPr>
            <sz val="9"/>
            <color indexed="81"/>
            <rFont val="Calibri"/>
            <family val="2"/>
          </rPr>
          <t xml:space="preserve">
Rogers Annual Report, p.35</t>
        </r>
      </text>
    </comment>
    <comment ref="K3" authorId="2">
      <text>
        <r>
          <rPr>
            <b/>
            <sz val="9"/>
            <color indexed="81"/>
            <rFont val="Calibri"/>
            <family val="2"/>
          </rPr>
          <t>LR:</t>
        </r>
        <r>
          <rPr>
            <sz val="9"/>
            <color indexed="81"/>
            <rFont val="Calibri"/>
            <family val="2"/>
          </rPr>
          <t xml:space="preserve">
Rogers Annual report, 2012, p35
</t>
        </r>
      </text>
    </comment>
    <comment ref="L3" authorId="0">
      <text>
        <r>
          <rPr>
            <b/>
            <sz val="9"/>
            <color indexed="81"/>
            <rFont val="Verdana"/>
          </rPr>
          <t xml:space="preserve">Rogers A/R 2013, p. 102. </t>
        </r>
        <r>
          <rPr>
            <sz val="9"/>
            <color indexed="81"/>
            <rFont val="Verdana"/>
          </rPr>
          <t xml:space="preserve">
</t>
        </r>
      </text>
    </comment>
    <comment ref="E4" authorId="1">
      <text>
        <r>
          <rPr>
            <sz val="9"/>
            <color indexed="81"/>
            <rFont val="Verdana"/>
          </rPr>
          <t>Microcell, AR 1997, p. 20.</t>
        </r>
      </text>
    </comment>
    <comment ref="F4" authorId="1">
      <text>
        <r>
          <rPr>
            <sz val="9"/>
            <color indexed="81"/>
            <rFont val="Verdana"/>
          </rPr>
          <t>Microcell, AR 2000, p. 20.</t>
        </r>
      </text>
    </comment>
    <comment ref="G4" authorId="1">
      <text>
        <r>
          <rPr>
            <sz val="9"/>
            <color indexed="81"/>
            <rFont val="Verdana"/>
          </rPr>
          <t>Rogers acquired Microcell in 2004.</t>
        </r>
      </text>
    </comment>
    <comment ref="F5" authorId="0">
      <text>
        <r>
          <rPr>
            <b/>
            <sz val="9"/>
            <color indexed="81"/>
            <rFont val="Verdana"/>
          </rPr>
          <t>Telus Annual Report 2013, p. 40</t>
        </r>
        <r>
          <rPr>
            <sz val="9"/>
            <color indexed="81"/>
            <rFont val="Verdana"/>
          </rPr>
          <t xml:space="preserve">
</t>
        </r>
      </text>
    </comment>
    <comment ref="G5" authorId="2">
      <text>
        <r>
          <rPr>
            <b/>
            <sz val="9"/>
            <color indexed="81"/>
            <rFont val="Calibri"/>
            <family val="2"/>
          </rPr>
          <t>LR:</t>
        </r>
        <r>
          <rPr>
            <sz val="9"/>
            <color indexed="81"/>
            <rFont val="Calibri"/>
            <family val="2"/>
          </rPr>
          <t xml:space="preserve">
Telus Annual Report, 2004 p.8</t>
        </r>
      </text>
    </comment>
    <comment ref="H5" authorId="2">
      <text>
        <r>
          <rPr>
            <b/>
            <sz val="9"/>
            <color indexed="81"/>
            <rFont val="Calibri"/>
            <family val="2"/>
          </rPr>
          <t xml:space="preserve">Telus Annuaal Report 2013, p. 40. </t>
        </r>
      </text>
    </comment>
    <comment ref="I5" authorId="2">
      <text>
        <r>
          <rPr>
            <b/>
            <sz val="9"/>
            <color indexed="81"/>
            <rFont val="Calibri"/>
            <family val="2"/>
          </rPr>
          <t>Telus Annual Report 2013, p. 40</t>
        </r>
      </text>
    </comment>
    <comment ref="J5" authorId="2">
      <text>
        <r>
          <rPr>
            <b/>
            <sz val="9"/>
            <color indexed="81"/>
            <rFont val="Calibri"/>
            <family val="2"/>
          </rPr>
          <t>Telus Annual Report 2013, p. 40</t>
        </r>
      </text>
    </comment>
    <comment ref="K5" authorId="2">
      <text>
        <r>
          <rPr>
            <b/>
            <sz val="9"/>
            <color indexed="81"/>
            <rFont val="Calibri"/>
            <family val="2"/>
          </rPr>
          <t>Telus Annual Report 2013, p. 40</t>
        </r>
      </text>
    </comment>
    <comment ref="L5" authorId="0">
      <text>
        <r>
          <rPr>
            <b/>
            <sz val="9"/>
            <color indexed="81"/>
            <rFont val="Verdana"/>
          </rPr>
          <t>Telus Annual Report 2013, p. 40</t>
        </r>
        <r>
          <rPr>
            <sz val="9"/>
            <color indexed="81"/>
            <rFont val="Verdana"/>
          </rPr>
          <t xml:space="preserve">
</t>
        </r>
      </text>
    </comment>
    <comment ref="E6" authorId="1">
      <text>
        <r>
          <rPr>
            <sz val="9"/>
            <color indexed="81"/>
            <rFont val="Verdana"/>
          </rPr>
          <t>Microcell, AR 1997, p. 20.</t>
        </r>
      </text>
    </comment>
    <comment ref="F6" authorId="1">
      <text>
        <r>
          <rPr>
            <sz val="9"/>
            <color indexed="81"/>
            <rFont val="Verdana"/>
          </rPr>
          <t xml:space="preserve">Telus acquired Clearnet in 2000. A year earlier, Clearnet's revenues were $353.5 million Clearnet, AR 1999, p. 9. Telus notes in its 2000 Annual Report that 53% of its y-o-y revenue growth is organic, implying that the remainder, i.e. $264 million, is from its acquisition of Clearnet (p. 3). This was equal to rougly 4.9% market share at the time. </t>
        </r>
      </text>
    </comment>
    <comment ref="B7" authorId="0">
      <text>
        <r>
          <rPr>
            <sz val="9"/>
            <color indexed="81"/>
            <rFont val="Verdana"/>
          </rPr>
          <t xml:space="preserve">BCE, A/R 2013, pp. 53+72.
</t>
        </r>
      </text>
    </comment>
    <comment ref="F7" authorId="2">
      <text>
        <r>
          <rPr>
            <b/>
            <sz val="9"/>
            <color indexed="81"/>
            <rFont val="Calibri"/>
            <family val="2"/>
          </rPr>
          <t>LR:</t>
        </r>
        <r>
          <rPr>
            <sz val="9"/>
            <color indexed="81"/>
            <rFont val="Calibri"/>
            <family val="2"/>
          </rPr>
          <t xml:space="preserve">
BCE Annual Report, 2000 p 15 + Bell Aliant AR 2001, p. 50, note 18. </t>
        </r>
      </text>
    </comment>
    <comment ref="G7" authorId="2">
      <text>
        <r>
          <rPr>
            <b/>
            <sz val="9"/>
            <color indexed="81"/>
            <rFont val="Calibri"/>
            <family val="2"/>
          </rPr>
          <t>LR:</t>
        </r>
        <r>
          <rPr>
            <sz val="9"/>
            <color indexed="81"/>
            <rFont val="Calibri"/>
            <family val="2"/>
          </rPr>
          <t xml:space="preserve">
BCE Annual Report 2004, p.56 + Bell Aliant, 2004, p. 31.</t>
        </r>
      </text>
    </comment>
    <comment ref="H7" authorId="2">
      <text>
        <r>
          <rPr>
            <b/>
            <sz val="9"/>
            <color indexed="81"/>
            <rFont val="Calibri"/>
            <family val="2"/>
          </rPr>
          <t>LR:</t>
        </r>
        <r>
          <rPr>
            <sz val="9"/>
            <color indexed="81"/>
            <rFont val="Calibri"/>
            <family val="2"/>
          </rPr>
          <t xml:space="preserve">
BCE Annual Report 2008, p.9 + p. 45</t>
        </r>
      </text>
    </comment>
    <comment ref="I7" authorId="2">
      <text>
        <r>
          <rPr>
            <b/>
            <sz val="9"/>
            <color indexed="81"/>
            <rFont val="Calibri"/>
            <family val="2"/>
          </rPr>
          <t>LR:</t>
        </r>
        <r>
          <rPr>
            <sz val="9"/>
            <color indexed="81"/>
            <rFont val="Calibri"/>
            <family val="2"/>
          </rPr>
          <t xml:space="preserve">
BCE Annual Report 2010, pp. 44-47.</t>
        </r>
      </text>
    </comment>
    <comment ref="J7" authorId="2">
      <text>
        <r>
          <rPr>
            <b/>
            <sz val="9"/>
            <color indexed="81"/>
            <rFont val="Calibri"/>
            <family val="2"/>
          </rPr>
          <t>LR:</t>
        </r>
        <r>
          <rPr>
            <sz val="9"/>
            <color indexed="81"/>
            <rFont val="Calibri"/>
            <family val="2"/>
          </rPr>
          <t xml:space="preserve">
BCE Annual Report 2011 pp. 44&amp;47.</t>
        </r>
      </text>
    </comment>
    <comment ref="K7" authorId="2">
      <text>
        <r>
          <rPr>
            <b/>
            <sz val="9"/>
            <color indexed="81"/>
            <rFont val="Calibri"/>
            <family val="2"/>
          </rPr>
          <t>LR:</t>
        </r>
        <r>
          <rPr>
            <sz val="9"/>
            <color indexed="81"/>
            <rFont val="Calibri"/>
            <family val="2"/>
          </rPr>
          <t xml:space="preserve">
BCE Annual Report 2013, pp. 53+72.</t>
        </r>
      </text>
    </comment>
    <comment ref="L7" authorId="0">
      <text>
        <r>
          <rPr>
            <sz val="9"/>
            <color indexed="81"/>
            <rFont val="Verdana"/>
          </rPr>
          <t xml:space="preserve">BCE, A/R 2013, pp. 53+72.
</t>
        </r>
      </text>
    </comment>
    <comment ref="F8" authorId="0">
      <text>
        <r>
          <rPr>
            <b/>
            <sz val="9"/>
            <color indexed="81"/>
            <rFont val="Verdana"/>
          </rPr>
          <t>Brian Wilkinson:</t>
        </r>
        <r>
          <rPr>
            <sz val="9"/>
            <color indexed="81"/>
            <rFont val="Verdana"/>
          </rPr>
          <t xml:space="preserve">
BCE, A/R 2013, p. 53.</t>
        </r>
      </text>
    </comment>
    <comment ref="G8" authorId="0">
      <text>
        <r>
          <rPr>
            <b/>
            <sz val="9"/>
            <color indexed="81"/>
            <rFont val="Verdana"/>
          </rPr>
          <t>Brian Wilkinson:</t>
        </r>
        <r>
          <rPr>
            <sz val="9"/>
            <color indexed="81"/>
            <rFont val="Verdana"/>
          </rPr>
          <t xml:space="preserve">
BCE, AR 2004, p. 56.</t>
        </r>
      </text>
    </comment>
    <comment ref="H8" authorId="2">
      <text>
        <r>
          <rPr>
            <sz val="9"/>
            <color indexed="81"/>
            <rFont val="Calibri"/>
            <family val="2"/>
          </rPr>
          <t xml:space="preserve">BCE Annual Report 2008, p. 39. </t>
        </r>
      </text>
    </comment>
    <comment ref="I8" authorId="0">
      <text>
        <r>
          <rPr>
            <b/>
            <sz val="9"/>
            <color indexed="81"/>
            <rFont val="Verdana"/>
          </rPr>
          <t>Brian Wilkinson:</t>
        </r>
        <r>
          <rPr>
            <sz val="9"/>
            <color indexed="81"/>
            <rFont val="Verdana"/>
          </rPr>
          <t xml:space="preserve">
BCE A/R  2011 , p. 44.</t>
        </r>
      </text>
    </comment>
    <comment ref="J8" authorId="0">
      <text>
        <r>
          <rPr>
            <b/>
            <sz val="9"/>
            <color indexed="81"/>
            <rFont val="Verdana"/>
          </rPr>
          <t>Brian Wilkinson:</t>
        </r>
        <r>
          <rPr>
            <sz val="9"/>
            <color indexed="81"/>
            <rFont val="Verdana"/>
          </rPr>
          <t xml:space="preserve">
BCE  A/R 2011, p. 44.</t>
        </r>
      </text>
    </comment>
    <comment ref="K8" authorId="0">
      <text>
        <r>
          <rPr>
            <b/>
            <sz val="9"/>
            <color indexed="81"/>
            <rFont val="Verdana"/>
          </rPr>
          <t>BCE, A/R 2013, p. 53.</t>
        </r>
        <r>
          <rPr>
            <sz val="9"/>
            <color indexed="81"/>
            <rFont val="Verdana"/>
          </rPr>
          <t xml:space="preserve">
</t>
        </r>
      </text>
    </comment>
    <comment ref="L8" authorId="0">
      <text>
        <r>
          <rPr>
            <b/>
            <sz val="9"/>
            <color indexed="81"/>
            <rFont val="Verdana"/>
          </rPr>
          <t>Brian Wilkinson:</t>
        </r>
        <r>
          <rPr>
            <sz val="9"/>
            <color indexed="81"/>
            <rFont val="Verdana"/>
          </rPr>
          <t xml:space="preserve">
BCE, A/R 2013, p. 53.</t>
        </r>
      </text>
    </comment>
    <comment ref="F9" authorId="0">
      <text>
        <r>
          <rPr>
            <b/>
            <sz val="9"/>
            <color indexed="81"/>
            <rFont val="Verdana"/>
          </rPr>
          <t>BCE A/R 2013, p. 72</t>
        </r>
        <r>
          <rPr>
            <sz val="9"/>
            <color indexed="81"/>
            <rFont val="Verdana"/>
          </rPr>
          <t xml:space="preserve">
</t>
        </r>
      </text>
    </comment>
    <comment ref="G9" authorId="0">
      <text>
        <r>
          <rPr>
            <b/>
            <sz val="9"/>
            <color indexed="81"/>
            <rFont val="Verdana"/>
          </rPr>
          <t>Bell Aliant, 2004, p. 31.</t>
        </r>
        <r>
          <rPr>
            <sz val="9"/>
            <color indexed="81"/>
            <rFont val="Verdana"/>
          </rPr>
          <t xml:space="preserve">
</t>
        </r>
      </text>
    </comment>
    <comment ref="H9" authorId="0">
      <text>
        <r>
          <rPr>
            <sz val="9"/>
            <color indexed="81"/>
            <rFont val="Verdana"/>
          </rPr>
          <t xml:space="preserve">BCE Annual Report 2008, p. 45. The significant drop in revenues at Bell Aliant between 2004 and 2008 reflects corporate reorganization that took place in 2006 when Bell Aliant's wireless and "DownEast Mobility" retail stores were sold to Bell Canada. Basically, Bell Canada and Bell Aliant traded the latter's substantial maritime wireless operations for a series of small regional operations in Ontario and Quebec (BCE,2006, p. 75).   
</t>
        </r>
      </text>
    </comment>
    <comment ref="I9" authorId="0">
      <text>
        <r>
          <rPr>
            <b/>
            <sz val="9"/>
            <color indexed="81"/>
            <rFont val="Verdana"/>
          </rPr>
          <t>Brian Wilkinson:</t>
        </r>
        <r>
          <rPr>
            <sz val="9"/>
            <color indexed="81"/>
            <rFont val="Verdana"/>
          </rPr>
          <t xml:space="preserve">
BCE, 2011 AR, p. 47.</t>
        </r>
      </text>
    </comment>
    <comment ref="J9" authorId="0">
      <text>
        <r>
          <rPr>
            <b/>
            <sz val="9"/>
            <color indexed="81"/>
            <rFont val="Verdana"/>
          </rPr>
          <t>Brian Wilkinson:</t>
        </r>
        <r>
          <rPr>
            <sz val="9"/>
            <color indexed="81"/>
            <rFont val="Verdana"/>
          </rPr>
          <t xml:space="preserve">
BCE, AR 2011, p. 47</t>
        </r>
      </text>
    </comment>
    <comment ref="K9" authorId="0">
      <text>
        <r>
          <rPr>
            <b/>
            <sz val="9"/>
            <color indexed="81"/>
            <rFont val="Verdana"/>
          </rPr>
          <t>BCE A/R 2013, p. 72.</t>
        </r>
        <r>
          <rPr>
            <sz val="9"/>
            <color indexed="81"/>
            <rFont val="Verdana"/>
          </rPr>
          <t xml:space="preserve">
</t>
        </r>
      </text>
    </comment>
    <comment ref="L9" authorId="0">
      <text>
        <r>
          <rPr>
            <b/>
            <sz val="9"/>
            <color indexed="81"/>
            <rFont val="Verdana"/>
          </rPr>
          <t>BCE A/R 2013, p. 72</t>
        </r>
        <r>
          <rPr>
            <sz val="9"/>
            <color indexed="81"/>
            <rFont val="Verdana"/>
          </rPr>
          <t xml:space="preserve">
</t>
        </r>
      </text>
    </comment>
    <comment ref="F10" authorId="0">
      <text>
        <r>
          <rPr>
            <b/>
            <sz val="9"/>
            <color indexed="81"/>
            <rFont val="Verdana"/>
          </rPr>
          <t>Brian Wilkinson:.</t>
        </r>
        <r>
          <rPr>
            <sz val="9"/>
            <color indexed="81"/>
            <rFont val="Verdana"/>
          </rPr>
          <t xml:space="preserve">
SaskTel, AR 2013, p. 36</t>
        </r>
      </text>
    </comment>
    <comment ref="G10" authorId="1">
      <text>
        <r>
          <rPr>
            <sz val="9"/>
            <color indexed="81"/>
            <rFont val="Verdana"/>
          </rPr>
          <t>SaskTel, AR 2005, p. 27.</t>
        </r>
      </text>
    </comment>
    <comment ref="H10" authorId="1">
      <text>
        <r>
          <rPr>
            <sz val="9"/>
            <color indexed="81"/>
            <rFont val="Verdana"/>
          </rPr>
          <t>SaskTel, AR 2009, p. 33.</t>
        </r>
      </text>
    </comment>
    <comment ref="I10" authorId="2">
      <text>
        <r>
          <rPr>
            <b/>
            <sz val="9"/>
            <color indexed="81"/>
            <rFont val="Calibri"/>
            <family val="2"/>
          </rPr>
          <t xml:space="preserve">LR:
SaskTel Annual Report 2010, p.30
</t>
        </r>
      </text>
    </comment>
    <comment ref="J10" authorId="2">
      <text>
        <r>
          <rPr>
            <b/>
            <sz val="9"/>
            <color indexed="81"/>
            <rFont val="Calibri"/>
            <family val="2"/>
          </rPr>
          <t>LR:</t>
        </r>
        <r>
          <rPr>
            <sz val="9"/>
            <color indexed="81"/>
            <rFont val="Calibri"/>
            <family val="2"/>
          </rPr>
          <t xml:space="preserve">
SaskTel Annual Report, 2012 p.30</t>
        </r>
      </text>
    </comment>
    <comment ref="K10" authorId="2">
      <text>
        <r>
          <rPr>
            <b/>
            <sz val="9"/>
            <color indexed="81"/>
            <rFont val="Calibri"/>
            <family val="2"/>
          </rPr>
          <t>LR:</t>
        </r>
        <r>
          <rPr>
            <sz val="9"/>
            <color indexed="81"/>
            <rFont val="Calibri"/>
            <family val="2"/>
          </rPr>
          <t xml:space="preserve">
SaskTel Annual Report, 2012 p.30</t>
        </r>
      </text>
    </comment>
    <comment ref="L10" authorId="0">
      <text>
        <r>
          <rPr>
            <b/>
            <sz val="9"/>
            <color indexed="81"/>
            <rFont val="Verdana"/>
          </rPr>
          <t>Brian Wilkinson:.</t>
        </r>
        <r>
          <rPr>
            <sz val="9"/>
            <color indexed="81"/>
            <rFont val="Verdana"/>
          </rPr>
          <t xml:space="preserve">
SaskTel, AR 2013, p. 36</t>
        </r>
      </text>
    </comment>
    <comment ref="F11" authorId="0">
      <text>
        <r>
          <rPr>
            <sz val="9"/>
            <color indexed="81"/>
            <rFont val="Verdana"/>
          </rPr>
          <t xml:space="preserve">MTS, A/R 2013, p. 2. 
</t>
        </r>
      </text>
    </comment>
    <comment ref="G11" authorId="1">
      <text>
        <r>
          <rPr>
            <sz val="9"/>
            <color indexed="81"/>
            <rFont val="Verdana"/>
          </rPr>
          <t xml:space="preserve">MTS AR 2005, p. 22.
</t>
        </r>
      </text>
    </comment>
    <comment ref="I11" authorId="2">
      <text>
        <r>
          <rPr>
            <b/>
            <sz val="9"/>
            <color indexed="81"/>
            <rFont val="Calibri"/>
            <family val="2"/>
          </rPr>
          <t>LR:</t>
        </r>
        <r>
          <rPr>
            <sz val="9"/>
            <color indexed="81"/>
            <rFont val="Calibri"/>
            <family val="2"/>
          </rPr>
          <t xml:space="preserve">
MTS Annual Report, 2011; p.15</t>
        </r>
      </text>
    </comment>
    <comment ref="J11" authorId="2">
      <text>
        <r>
          <rPr>
            <b/>
            <sz val="9"/>
            <color indexed="81"/>
            <rFont val="Calibri"/>
            <family val="2"/>
          </rPr>
          <t>LR:</t>
        </r>
        <r>
          <rPr>
            <sz val="9"/>
            <color indexed="81"/>
            <rFont val="Calibri"/>
            <family val="2"/>
          </rPr>
          <t xml:space="preserve">
MTS Annual Report 2011, p.15</t>
        </r>
      </text>
    </comment>
    <comment ref="K11" authorId="2">
      <text>
        <r>
          <rPr>
            <b/>
            <sz val="9"/>
            <color indexed="81"/>
            <rFont val="Calibri"/>
            <family val="2"/>
          </rPr>
          <t>LR:</t>
        </r>
        <r>
          <rPr>
            <sz val="9"/>
            <color indexed="81"/>
            <rFont val="Calibri"/>
            <family val="2"/>
          </rPr>
          <t xml:space="preserve">
MTS Annual Report, 2012 p.3</t>
        </r>
      </text>
    </comment>
    <comment ref="L11" authorId="0">
      <text>
        <r>
          <rPr>
            <sz val="9"/>
            <color indexed="81"/>
            <rFont val="Verdana"/>
          </rPr>
          <t xml:space="preserve">MTS, A/R 2013, p. 2. 
</t>
        </r>
      </text>
    </comment>
    <comment ref="H12" authorId="0">
      <text>
        <r>
          <rPr>
            <sz val="9"/>
            <color indexed="81"/>
            <rFont val="Verdana"/>
          </rPr>
          <t xml:space="preserve">Quebecor Financial Review 2013, p. 13.
</t>
        </r>
      </text>
    </comment>
    <comment ref="J12" authorId="1">
      <text>
        <r>
          <rPr>
            <sz val="9"/>
            <color indexed="81"/>
            <rFont val="Verdana"/>
          </rPr>
          <t xml:space="preserve">Quebecor Management Discussion and Analysis, 2012, p. 11.http://www.quebecor.com/sites/default/files/2012Q4/MDA_QI_Q4_2012Ang_FINAL.pdf
</t>
        </r>
      </text>
    </comment>
    <comment ref="K12" authorId="0">
      <text>
        <r>
          <rPr>
            <b/>
            <sz val="9"/>
            <color indexed="81"/>
            <rFont val="宋体"/>
            <family val="2"/>
          </rPr>
          <t>Brian Wilkinson: Quebecor Management Discussion and Analysis, 2012, p. 11.http://www.quebecor.com/sites/default/files/2012Q4/MDA_QI_Q4_2012Ang_FINAL.pdf</t>
        </r>
        <r>
          <rPr>
            <sz val="9"/>
            <color indexed="81"/>
            <rFont val="宋体"/>
            <family val="2"/>
          </rPr>
          <t xml:space="preserve">
</t>
        </r>
      </text>
    </comment>
    <comment ref="L12" authorId="0">
      <text>
        <r>
          <rPr>
            <sz val="9"/>
            <color indexed="81"/>
            <rFont val="Verdana"/>
          </rPr>
          <t xml:space="preserve">Quebecor Financial Review 2013, p. 13.
</t>
        </r>
      </text>
    </comment>
    <comment ref="I13" authorId="0">
      <text>
        <r>
          <rPr>
            <sz val="9"/>
            <color indexed="81"/>
            <rFont val="Verdana"/>
          </rPr>
          <t>676,000 subs * $29.10 ARPU. Source: Company.</t>
        </r>
      </text>
    </comment>
    <comment ref="J13" authorId="0">
      <text>
        <r>
          <rPr>
            <sz val="9"/>
            <color indexed="81"/>
            <rFont val="Verdana"/>
          </rPr>
          <t xml:space="preserve">403,000 subs * $27 ARPU. Source: Company.
</t>
        </r>
      </text>
    </comment>
    <comment ref="K13" authorId="0">
      <text>
        <r>
          <rPr>
            <sz val="9"/>
            <color indexed="81"/>
            <rFont val="Verdana"/>
          </rPr>
          <t>590,000 subs * $27.80 ARPU. Source: Company.</t>
        </r>
      </text>
    </comment>
    <comment ref="L13" authorId="0">
      <text>
        <r>
          <rPr>
            <sz val="9"/>
            <color indexed="81"/>
            <rFont val="Verdana"/>
          </rPr>
          <t>676,000 subs * $29.10 ARPU. Source: Company.</t>
        </r>
      </text>
    </comment>
    <comment ref="I14" authorId="0">
      <text>
        <r>
          <rPr>
            <sz val="9"/>
            <color indexed="81"/>
            <rFont val="Verdana"/>
          </rPr>
          <t xml:space="preserve">Estimate of 260,000 subs as of May 2014 -- similar to year end 2012 -- and ARPU of $27.50, i.e. same as 2012. http://business.financialpost.com/2014/03/28/telus-corp-to-shut-down-public-mobiles-network-and-move-260000-customers-to-main-network/?__lsa=c0e1-5e51
</t>
        </r>
      </text>
    </comment>
    <comment ref="J14" authorId="1">
      <text>
        <r>
          <rPr>
            <sz val="9"/>
            <color indexed="81"/>
            <rFont val="Verdana"/>
          </rPr>
          <t xml:space="preserve">199,000 subscribers and ARPU of $25.27. MobileSyrup http://mobilesyrup.com/2012/02/07/public-mobile-has-199000-subscribers/
</t>
        </r>
      </text>
    </comment>
    <comment ref="K14" authorId="0">
      <text>
        <r>
          <rPr>
            <sz val="9"/>
            <color indexed="81"/>
            <rFont val="Verdana"/>
          </rPr>
          <t xml:space="preserve">Public Mobile had an estimated 260,000  subscribers, or 229,500 adjusted for y-o-y growth, in 2012. Revenue based on ARPU estimate of $27.50, i.e. same figure as for Wind.
</t>
        </r>
      </text>
    </comment>
    <comment ref="L14" authorId="0">
      <text>
        <r>
          <rPr>
            <sz val="9"/>
            <color indexed="81"/>
            <rFont val="Verdana"/>
          </rPr>
          <t xml:space="preserve">Estimate of 260,000 subs as of May 2014 -- similar to year end 2012 -- and ARPU of $27.50, i.e. same as 2012. http://business.financialpost.com/2014/03/28/telus-corp-to-shut-down-public-mobiles-network-and-move-260000-customers-to-main-network/?__lsa=c0e1-5e51
</t>
        </r>
      </text>
    </comment>
    <comment ref="I15" authorId="0">
      <text>
        <r>
          <rPr>
            <sz val="9"/>
            <color indexed="81"/>
            <rFont val="Verdana"/>
          </rPr>
          <t>Estimate of 175,000 subs at year end, or 212,500 adjusted for y-o-y decline, and ARPU of $27.50, i.e. same as 2012. 
http://mobilesyrup.com/2013/12/16/mobilicity-is-expecting-to-end-2013-with-175000-active-customers/</t>
        </r>
      </text>
    </comment>
    <comment ref="J15" authorId="1">
      <text>
        <r>
          <rPr>
            <sz val="9"/>
            <color indexed="81"/>
            <rFont val="Verdana"/>
          </rPr>
          <t xml:space="preserve">Est of 187,000 subscribers + ARPU of $30. http://www.theglobeandmail.com/technology/tech-news/mobilicity-dubs-itself-fastest-growing-wireless-upstart/article546296/
</t>
        </r>
      </text>
    </comment>
    <comment ref="K15" authorId="0">
      <text>
        <r>
          <rPr>
            <sz val="9"/>
            <color indexed="81"/>
            <rFont val="Verdana"/>
          </rPr>
          <t xml:space="preserve">Mobilicity had an estimated 250,000 subscribers, or 218,500 when taking account of y-o-y growth, in 2012. Revenue based on ARPU estimate of $27.50, i.e. same figure as for Wind.
</t>
        </r>
      </text>
    </comment>
    <comment ref="L15" authorId="0">
      <text>
        <r>
          <rPr>
            <sz val="9"/>
            <color indexed="81"/>
            <rFont val="Verdana"/>
          </rPr>
          <t>Estimate of 175,000 subs at year end, or 212,500 adjusted for y-o-y decline, and ARPU of $27.50, i.e. same as 2012. 
http://mobilesyrup.com/2013/12/16/mobilicity-is-expecting-to-end-2013-with-175000-active-customers/</t>
        </r>
      </text>
    </comment>
    <comment ref="B21" authorId="0">
      <text>
        <r>
          <rPr>
            <sz val="9"/>
            <color indexed="81"/>
            <rFont val="Verdana"/>
          </rPr>
          <t>Estimated based on annual growth rate of 6.6% for 2011-2012, as cited in CRTC's CMR 2013, p. 158.</t>
        </r>
      </text>
    </comment>
    <comment ref="K21" authorId="1">
      <text>
        <r>
          <rPr>
            <b/>
            <sz val="9"/>
            <color indexed="81"/>
            <rFont val="Calibri"/>
            <family val="2"/>
          </rPr>
          <t>Dwayne Winseck:</t>
        </r>
        <r>
          <rPr>
            <sz val="9"/>
            <color indexed="81"/>
            <rFont val="Calibri"/>
            <family val="2"/>
          </rPr>
          <t xml:space="preserve">
ECRTC 2013 CMR p. 158</t>
        </r>
      </text>
    </comment>
    <comment ref="L21" authorId="0">
      <text>
        <r>
          <rPr>
            <sz val="9"/>
            <color indexed="81"/>
            <rFont val="Verdana"/>
          </rPr>
          <t>Estimated based on annual growth rate of 6.6% for 2011-2012, as cited in CRTC's CMR 2013, p. 158.</t>
        </r>
      </text>
    </comment>
  </commentList>
</comments>
</file>

<file path=xl/sharedStrings.xml><?xml version="1.0" encoding="utf-8"?>
<sst xmlns="http://schemas.openxmlformats.org/spreadsheetml/2006/main" count="49" uniqueCount="38">
  <si>
    <t>Wireless Telecommunications Ownership Groups, Revenue ($million) and Concentration Levels, 1984-2013 (1)(2)</t>
    <phoneticPr fontId="2" type="noConversion"/>
  </si>
  <si>
    <t>Rogers (2)</t>
    <phoneticPr fontId="2" type="noConversion"/>
  </si>
  <si>
    <t xml:space="preserve">   Microcell/Fido (3)</t>
    <phoneticPr fontId="2" type="noConversion"/>
  </si>
  <si>
    <t>Rogers</t>
    <phoneticPr fontId="2" type="noConversion"/>
  </si>
  <si>
    <t>Telus (4)</t>
    <phoneticPr fontId="2" type="noConversion"/>
  </si>
  <si>
    <t xml:space="preserve">   Clearnet 5</t>
    <phoneticPr fontId="2" type="noConversion"/>
  </si>
  <si>
    <t>Telus</t>
    <phoneticPr fontId="2" type="noConversion"/>
  </si>
  <si>
    <t>Bell (6)</t>
    <phoneticPr fontId="2" type="noConversion"/>
  </si>
  <si>
    <t xml:space="preserve">  Bell</t>
    <phoneticPr fontId="2" type="noConversion"/>
  </si>
  <si>
    <t xml:space="preserve">  Bell Aliant</t>
    <phoneticPr fontId="2" type="noConversion"/>
  </si>
  <si>
    <t>SaskTel</t>
  </si>
  <si>
    <t>MTS Allstream</t>
  </si>
  <si>
    <t>Quebecor/Videtron (7)</t>
    <phoneticPr fontId="2" type="noConversion"/>
  </si>
  <si>
    <t>Wind</t>
    <phoneticPr fontId="2" type="noConversion"/>
  </si>
  <si>
    <t>Public</t>
    <phoneticPr fontId="2" type="noConversion"/>
  </si>
  <si>
    <t>Mobilicity</t>
    <phoneticPr fontId="2" type="noConversion"/>
  </si>
  <si>
    <t>EastLink</t>
  </si>
  <si>
    <t># of Providers</t>
  </si>
  <si>
    <t>Total $</t>
  </si>
  <si>
    <t>CR4</t>
    <phoneticPr fontId="2" type="noConversion"/>
  </si>
  <si>
    <t>HHI</t>
  </si>
  <si>
    <t>CR4 (Bell/Bell Aliant)</t>
    <phoneticPr fontId="2" type="noConversion"/>
  </si>
  <si>
    <t>HHI(Bell/Aliant )</t>
  </si>
  <si>
    <t>See Notes and Sources Appendix.</t>
  </si>
  <si>
    <t>Wireless Telecommunications Ownership Groups, Market Shares (Percentage based on $) and Concentration Levels, 1984-2013 (1)</t>
    <phoneticPr fontId="2" type="noConversion"/>
  </si>
  <si>
    <t xml:space="preserve">   Microcel/Fido (3)</t>
    <phoneticPr fontId="2" type="noConversion"/>
  </si>
  <si>
    <t>Rogers</t>
    <phoneticPr fontId="2" type="noConversion"/>
  </si>
  <si>
    <t>Telus (4)</t>
    <phoneticPr fontId="2" type="noConversion"/>
  </si>
  <si>
    <t>Telus</t>
    <phoneticPr fontId="2" type="noConversion"/>
  </si>
  <si>
    <t>Bell (6)</t>
    <phoneticPr fontId="2" type="noConversion"/>
  </si>
  <si>
    <t xml:space="preserve">  Bell</t>
    <phoneticPr fontId="2" type="noConversion"/>
  </si>
  <si>
    <t xml:space="preserve">  Bell Aliant</t>
    <phoneticPr fontId="2" type="noConversion"/>
  </si>
  <si>
    <t>Quebecor/Videtron (7)</t>
    <phoneticPr fontId="2" type="noConversion"/>
  </si>
  <si>
    <t>Wind</t>
    <phoneticPr fontId="2" type="noConversion"/>
  </si>
  <si>
    <t>Public</t>
    <phoneticPr fontId="2" type="noConversion"/>
  </si>
  <si>
    <t>Mobilicity</t>
    <phoneticPr fontId="2" type="noConversion"/>
  </si>
  <si>
    <t>CR4</t>
    <phoneticPr fontId="2" type="noConversion"/>
  </si>
  <si>
    <t>CR4 (Bell/Bell Aliant)</t>
    <phoneticPr fontId="2" type="noConversion"/>
  </si>
</sst>
</file>

<file path=xl/styles.xml><?xml version="1.0" encoding="utf-8"?>
<styleSheet xmlns="http://schemas.openxmlformats.org/spreadsheetml/2006/main">
  <numFmts count="2">
    <numFmt numFmtId="43" formatCode="_(* #,##0.00_);_(* \(#,##0.00\);_(* &quot;-&quot;??_);_(@_)"/>
    <numFmt numFmtId="164" formatCode="0.0"/>
  </numFmts>
  <fonts count="14">
    <font>
      <sz val="10"/>
      <name val="Verdana"/>
    </font>
    <font>
      <sz val="14"/>
      <name val="Cambria"/>
    </font>
    <font>
      <sz val="8"/>
      <name val="Verdana"/>
    </font>
    <font>
      <b/>
      <sz val="14"/>
      <name val="Cambria"/>
    </font>
    <font>
      <b/>
      <sz val="12"/>
      <name val="Cambria"/>
    </font>
    <font>
      <sz val="12"/>
      <name val="Cambria"/>
    </font>
    <font>
      <sz val="12"/>
      <color indexed="16"/>
      <name val="Calibri"/>
      <family val="2"/>
    </font>
    <font>
      <sz val="9"/>
      <color indexed="81"/>
      <name val="Verdana"/>
    </font>
    <font>
      <sz val="9"/>
      <color indexed="81"/>
      <name val="Calibri"/>
      <family val="2"/>
    </font>
    <font>
      <b/>
      <sz val="9"/>
      <color indexed="81"/>
      <name val="Calibri"/>
      <family val="2"/>
    </font>
    <font>
      <b/>
      <sz val="9"/>
      <color indexed="81"/>
      <name val="Verdana"/>
    </font>
    <font>
      <b/>
      <sz val="9"/>
      <color indexed="81"/>
      <name val="宋体"/>
      <family val="2"/>
    </font>
    <font>
      <sz val="9"/>
      <color indexed="81"/>
      <name val="宋体"/>
      <family val="2"/>
    </font>
    <font>
      <sz val="12"/>
      <color indexed="10"/>
      <name val="Cambria"/>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3">
    <xf numFmtId="0" fontId="0" fillId="0" borderId="0"/>
    <xf numFmtId="43" fontId="10" fillId="0" borderId="0" applyFont="0" applyFill="0" applyBorder="0" applyAlignment="0" applyProtection="0"/>
    <xf numFmtId="0" fontId="6" fillId="0" borderId="0" applyNumberFormat="0" applyBorder="0" applyAlignment="0" applyProtection="0"/>
  </cellStyleXfs>
  <cellXfs count="27">
    <xf numFmtId="0" fontId="0" fillId="0" borderId="0" xfId="0"/>
    <xf numFmtId="164" fontId="1" fillId="0" borderId="0" xfId="0" applyNumberFormat="1" applyFont="1"/>
    <xf numFmtId="164" fontId="3" fillId="0" borderId="0" xfId="0" applyNumberFormat="1" applyFont="1"/>
    <xf numFmtId="0" fontId="4" fillId="0" borderId="0" xfId="0" applyNumberFormat="1" applyFont="1" applyAlignment="1">
      <alignment horizontal="right"/>
    </xf>
    <xf numFmtId="164" fontId="5" fillId="0" borderId="0" xfId="0" applyNumberFormat="1" applyFont="1" applyAlignment="1">
      <alignment horizontal="left" vertical="center"/>
    </xf>
    <xf numFmtId="164" fontId="5" fillId="0" borderId="0" xfId="0" applyNumberFormat="1" applyFont="1"/>
    <xf numFmtId="164" fontId="5" fillId="0" borderId="0" xfId="0" applyNumberFormat="1" applyFont="1" applyAlignment="1">
      <alignment horizontal="right" vertical="center"/>
    </xf>
    <xf numFmtId="164" fontId="5" fillId="0" borderId="0" xfId="0" applyNumberFormat="1" applyFont="1" applyFill="1" applyAlignment="1">
      <alignment horizontal="right" vertical="center"/>
    </xf>
    <xf numFmtId="164" fontId="5" fillId="0" borderId="0" xfId="0" applyNumberFormat="1" applyFont="1" applyFill="1" applyAlignment="1">
      <alignment horizontal="right"/>
    </xf>
    <xf numFmtId="164" fontId="5" fillId="0" borderId="0" xfId="0" applyNumberFormat="1" applyFont="1" applyFill="1"/>
    <xf numFmtId="164" fontId="5" fillId="0" borderId="0" xfId="0" applyNumberFormat="1" applyFont="1" applyAlignment="1">
      <alignment horizontal="right"/>
    </xf>
    <xf numFmtId="164" fontId="5" fillId="0" borderId="0" xfId="1" applyNumberFormat="1" applyFont="1" applyFill="1" applyAlignment="1">
      <alignment horizontal="right" vertical="center"/>
    </xf>
    <xf numFmtId="164" fontId="5" fillId="2" borderId="0" xfId="0" applyNumberFormat="1" applyFont="1" applyFill="1" applyAlignment="1">
      <alignment horizontal="left" vertical="center"/>
    </xf>
    <xf numFmtId="164" fontId="5" fillId="2" borderId="0" xfId="0" applyNumberFormat="1" applyFont="1" applyFill="1" applyAlignment="1">
      <alignment horizontal="right" vertical="center"/>
    </xf>
    <xf numFmtId="164" fontId="5" fillId="2" borderId="0" xfId="0" applyNumberFormat="1" applyFont="1" applyFill="1"/>
    <xf numFmtId="164" fontId="5" fillId="2" borderId="0" xfId="0" applyNumberFormat="1" applyFont="1" applyFill="1" applyAlignment="1">
      <alignment horizontal="right"/>
    </xf>
    <xf numFmtId="164" fontId="4" fillId="0" borderId="0" xfId="0" applyNumberFormat="1" applyFont="1" applyAlignment="1">
      <alignment horizontal="left" vertical="center"/>
    </xf>
    <xf numFmtId="164" fontId="4" fillId="0" borderId="0" xfId="0" applyNumberFormat="1" applyFont="1" applyAlignment="1">
      <alignment horizontal="right" vertical="center"/>
    </xf>
    <xf numFmtId="164" fontId="4" fillId="0" borderId="0" xfId="0" applyNumberFormat="1" applyFont="1" applyAlignment="1">
      <alignment horizontal="right"/>
    </xf>
    <xf numFmtId="164" fontId="4" fillId="0" borderId="0" xfId="0" applyNumberFormat="1" applyFont="1"/>
    <xf numFmtId="164" fontId="4" fillId="2" borderId="0" xfId="2" applyNumberFormat="1" applyFont="1" applyFill="1" applyBorder="1" applyAlignment="1">
      <alignment vertical="top" wrapText="1"/>
    </xf>
    <xf numFmtId="164" fontId="5" fillId="2" borderId="0" xfId="2" applyNumberFormat="1" applyFont="1" applyFill="1"/>
    <xf numFmtId="164" fontId="1" fillId="0" borderId="0" xfId="0" applyNumberFormat="1" applyFont="1" applyFill="1"/>
    <xf numFmtId="0" fontId="4" fillId="0" borderId="0" xfId="0" applyNumberFormat="1" applyFont="1" applyFill="1" applyAlignment="1">
      <alignment horizontal="right"/>
    </xf>
    <xf numFmtId="164" fontId="4" fillId="0" borderId="0" xfId="2" applyNumberFormat="1" applyFont="1" applyFill="1" applyBorder="1" applyAlignment="1">
      <alignment vertical="top" wrapText="1"/>
    </xf>
    <xf numFmtId="164" fontId="5" fillId="0" borderId="0" xfId="2" applyNumberFormat="1" applyFont="1" applyFill="1"/>
    <xf numFmtId="164" fontId="13" fillId="0" borderId="0" xfId="2" applyNumberFormat="1" applyFont="1" applyFill="1"/>
  </cellXfs>
  <cellStyles count="3">
    <cellStyle name="Bad" xfId="2"/>
    <cellStyle name="Comma" xfId="1" builtinId="3"/>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27"/>
  <sheetViews>
    <sheetView workbookViewId="0">
      <pane xSplit="1" ySplit="2" topLeftCell="B3" activePane="bottomRight" state="frozen"/>
      <selection pane="topRight" activeCell="B1" sqref="B1"/>
      <selection pane="bottomLeft" activeCell="A3" sqref="A3"/>
      <selection pane="bottomRight" activeCell="Q22" sqref="Q22"/>
    </sheetView>
  </sheetViews>
  <sheetFormatPr baseColWidth="10" defaultColWidth="9.42578125" defaultRowHeight="15"/>
  <cols>
    <col min="1" max="1" width="30.140625" style="5" customWidth="1"/>
    <col min="2" max="2" width="10.5703125" style="5" customWidth="1"/>
    <col min="3" max="3" width="9.140625" style="5" customWidth="1"/>
    <col min="4" max="4" width="9" style="5" customWidth="1"/>
    <col min="5" max="9" width="9.42578125" style="5"/>
    <col min="10" max="10" width="11.140625" style="5" customWidth="1"/>
    <col min="11" max="11" width="12.140625" style="5" customWidth="1"/>
    <col min="12" max="16384" width="9.42578125" style="5"/>
  </cols>
  <sheetData>
    <row r="1" spans="1:12" s="1" customFormat="1" ht="17">
      <c r="B1" s="2" t="s">
        <v>0</v>
      </c>
      <c r="C1" s="2"/>
      <c r="D1" s="2"/>
    </row>
    <row r="2" spans="1:12" s="3" customFormat="1">
      <c r="B2" s="3">
        <v>1985</v>
      </c>
      <c r="C2" s="3">
        <v>1988</v>
      </c>
      <c r="D2" s="3">
        <v>1992</v>
      </c>
      <c r="E2" s="3">
        <v>1996</v>
      </c>
      <c r="F2" s="3">
        <v>2000</v>
      </c>
      <c r="G2" s="3">
        <v>2004</v>
      </c>
      <c r="H2" s="3">
        <v>2008</v>
      </c>
      <c r="I2" s="3">
        <v>2010</v>
      </c>
      <c r="J2" s="3">
        <v>2011</v>
      </c>
      <c r="K2" s="3">
        <v>2012</v>
      </c>
      <c r="L2" s="3">
        <v>2013</v>
      </c>
    </row>
    <row r="3" spans="1:12">
      <c r="A3" s="4" t="s">
        <v>1</v>
      </c>
      <c r="B3" s="5">
        <v>109.7</v>
      </c>
      <c r="C3" s="6">
        <v>146.19999999999999</v>
      </c>
      <c r="D3" s="6">
        <v>239.5</v>
      </c>
      <c r="E3" s="6">
        <v>1102</v>
      </c>
      <c r="F3" s="6">
        <v>1639.1</v>
      </c>
      <c r="G3" s="5">
        <v>2783.5</v>
      </c>
      <c r="H3" s="6">
        <v>6335</v>
      </c>
      <c r="I3" s="7">
        <v>6968</v>
      </c>
      <c r="J3" s="6">
        <v>7138</v>
      </c>
      <c r="K3" s="8">
        <v>7280</v>
      </c>
      <c r="L3" s="5">
        <v>7270</v>
      </c>
    </row>
    <row r="4" spans="1:12">
      <c r="A4" s="4" t="s">
        <v>2</v>
      </c>
      <c r="B4" s="4"/>
      <c r="C4" s="4"/>
      <c r="D4" s="4"/>
      <c r="E4" s="7">
        <v>1</v>
      </c>
      <c r="F4" s="9">
        <v>430.5</v>
      </c>
      <c r="G4" s="6" t="s">
        <v>3</v>
      </c>
      <c r="I4" s="6"/>
      <c r="J4" s="6"/>
      <c r="K4" s="10"/>
    </row>
    <row r="5" spans="1:12">
      <c r="A5" s="4" t="s">
        <v>4</v>
      </c>
      <c r="B5" s="4"/>
      <c r="C5" s="4"/>
      <c r="D5" s="4"/>
      <c r="E5" s="9"/>
      <c r="F5" s="9">
        <v>1617.2</v>
      </c>
      <c r="G5" s="7">
        <v>2833</v>
      </c>
      <c r="H5" s="6">
        <v>4660</v>
      </c>
      <c r="I5" s="6">
        <v>5045</v>
      </c>
      <c r="J5" s="6">
        <v>5500</v>
      </c>
      <c r="K5" s="10">
        <v>5886</v>
      </c>
      <c r="L5" s="5">
        <v>6177</v>
      </c>
    </row>
    <row r="6" spans="1:12">
      <c r="A6" s="4" t="s">
        <v>5</v>
      </c>
      <c r="B6" s="6"/>
      <c r="C6" s="6"/>
      <c r="D6" s="6"/>
      <c r="E6" s="7">
        <v>15.7</v>
      </c>
      <c r="F6" s="11" t="s">
        <v>6</v>
      </c>
      <c r="G6" s="7"/>
      <c r="H6" s="6"/>
      <c r="I6" s="6"/>
      <c r="J6" s="6"/>
      <c r="K6" s="10"/>
    </row>
    <row r="7" spans="1:12">
      <c r="A7" s="4" t="s">
        <v>7</v>
      </c>
      <c r="B7" s="6">
        <v>211.3</v>
      </c>
      <c r="C7" s="6">
        <v>419</v>
      </c>
      <c r="D7" s="6">
        <v>795.8</v>
      </c>
      <c r="E7" s="6">
        <v>1071.5999999999999</v>
      </c>
      <c r="F7" s="6">
        <v>1478.3</v>
      </c>
      <c r="G7" s="6">
        <v>3204.4</v>
      </c>
      <c r="H7" s="6">
        <v>4553</v>
      </c>
      <c r="I7" s="6">
        <v>4987</v>
      </c>
      <c r="J7" s="6">
        <v>5319</v>
      </c>
      <c r="K7" s="8">
        <v>5680</v>
      </c>
      <c r="L7" s="5">
        <v>5946</v>
      </c>
    </row>
    <row r="8" spans="1:12" s="14" customFormat="1">
      <c r="A8" s="12" t="s">
        <v>8</v>
      </c>
      <c r="B8" s="13"/>
      <c r="C8" s="13"/>
      <c r="D8" s="13"/>
      <c r="E8" s="13"/>
      <c r="F8" s="14">
        <v>1262</v>
      </c>
      <c r="G8" s="13">
        <v>2818</v>
      </c>
      <c r="H8" s="13">
        <v>4481</v>
      </c>
      <c r="I8" s="13">
        <v>4906</v>
      </c>
      <c r="J8" s="13">
        <v>5231</v>
      </c>
      <c r="K8" s="15">
        <v>5586</v>
      </c>
      <c r="L8" s="13">
        <v>5849</v>
      </c>
    </row>
    <row r="9" spans="1:12" s="14" customFormat="1">
      <c r="A9" s="12" t="s">
        <v>9</v>
      </c>
      <c r="B9" s="13"/>
      <c r="C9" s="13"/>
      <c r="D9" s="13"/>
      <c r="E9" s="13"/>
      <c r="F9" s="14">
        <v>216.3</v>
      </c>
      <c r="G9" s="13">
        <v>386.4</v>
      </c>
      <c r="H9" s="13">
        <v>72</v>
      </c>
      <c r="I9" s="13">
        <v>81</v>
      </c>
      <c r="J9" s="13">
        <v>88</v>
      </c>
      <c r="K9" s="15">
        <v>94</v>
      </c>
      <c r="L9" s="13">
        <v>97</v>
      </c>
    </row>
    <row r="10" spans="1:12">
      <c r="A10" s="4" t="s">
        <v>10</v>
      </c>
      <c r="B10" s="4"/>
      <c r="C10" s="4"/>
      <c r="D10" s="4"/>
      <c r="E10" s="6"/>
      <c r="F10" s="5">
        <v>133</v>
      </c>
      <c r="G10" s="5">
        <v>193.8</v>
      </c>
      <c r="H10" s="5">
        <v>375.8</v>
      </c>
      <c r="I10" s="6">
        <v>408.5</v>
      </c>
      <c r="J10" s="6">
        <v>414.4</v>
      </c>
      <c r="K10" s="10">
        <v>454.2</v>
      </c>
      <c r="L10" s="5">
        <v>471.8</v>
      </c>
    </row>
    <row r="11" spans="1:12">
      <c r="A11" s="4" t="s">
        <v>11</v>
      </c>
      <c r="B11" s="4"/>
      <c r="C11" s="4"/>
      <c r="D11" s="4"/>
      <c r="E11" s="6"/>
      <c r="F11" s="6">
        <v>108.1</v>
      </c>
      <c r="G11" s="6">
        <v>181.9</v>
      </c>
      <c r="H11" s="6">
        <v>291.60000000000002</v>
      </c>
      <c r="I11" s="6">
        <v>328.2</v>
      </c>
      <c r="J11" s="6">
        <v>356.3</v>
      </c>
      <c r="K11" s="6">
        <v>362.1</v>
      </c>
      <c r="L11" s="5">
        <v>375.3</v>
      </c>
    </row>
    <row r="12" spans="1:12">
      <c r="A12" s="4" t="s">
        <v>12</v>
      </c>
      <c r="B12" s="4"/>
      <c r="C12" s="4"/>
      <c r="D12" s="4"/>
      <c r="E12" s="6"/>
      <c r="F12" s="6"/>
      <c r="G12" s="6"/>
      <c r="H12" s="6">
        <v>40.6</v>
      </c>
      <c r="I12" s="6">
        <v>59.6</v>
      </c>
      <c r="J12" s="6">
        <v>112.7</v>
      </c>
      <c r="K12" s="10">
        <v>171.6</v>
      </c>
      <c r="L12" s="5">
        <v>220.7</v>
      </c>
    </row>
    <row r="13" spans="1:12">
      <c r="A13" s="4" t="s">
        <v>13</v>
      </c>
      <c r="B13" s="4"/>
      <c r="C13" s="4"/>
      <c r="D13" s="4"/>
      <c r="E13" s="6"/>
      <c r="F13" s="6"/>
      <c r="G13" s="6"/>
      <c r="H13" s="6"/>
      <c r="I13" s="6">
        <v>29.6</v>
      </c>
      <c r="J13" s="6">
        <v>101.8</v>
      </c>
      <c r="K13" s="10">
        <v>155.9</v>
      </c>
      <c r="L13" s="5">
        <v>215.2</v>
      </c>
    </row>
    <row r="14" spans="1:12">
      <c r="A14" s="4" t="s">
        <v>14</v>
      </c>
      <c r="B14" s="4"/>
      <c r="C14" s="4"/>
      <c r="D14" s="4"/>
      <c r="E14" s="6"/>
      <c r="F14" s="6"/>
      <c r="G14" s="6"/>
      <c r="H14" s="6"/>
      <c r="I14" s="6">
        <v>9.9123091200000015</v>
      </c>
      <c r="J14" s="6">
        <v>40.08468912</v>
      </c>
      <c r="K14" s="10">
        <v>75.734999999999999</v>
      </c>
      <c r="L14" s="5">
        <v>85.8</v>
      </c>
    </row>
    <row r="15" spans="1:12">
      <c r="A15" s="4" t="s">
        <v>15</v>
      </c>
      <c r="B15" s="4"/>
      <c r="C15" s="4"/>
      <c r="D15" s="4"/>
      <c r="E15" s="6"/>
      <c r="F15" s="6"/>
      <c r="G15" s="6"/>
      <c r="H15" s="6"/>
      <c r="I15" s="6">
        <v>13.569990000000001</v>
      </c>
      <c r="J15" s="6">
        <v>41.922930000000001</v>
      </c>
      <c r="K15" s="10">
        <v>72.105000000000004</v>
      </c>
      <c r="L15" s="5">
        <v>70.099999999999994</v>
      </c>
    </row>
    <row r="16" spans="1:12">
      <c r="A16" s="4" t="s">
        <v>16</v>
      </c>
      <c r="B16" s="4"/>
      <c r="C16" s="4"/>
      <c r="D16" s="4"/>
      <c r="E16" s="6"/>
      <c r="F16" s="6"/>
      <c r="G16" s="6"/>
      <c r="H16" s="6"/>
      <c r="I16" s="6"/>
      <c r="J16" s="6"/>
      <c r="K16" s="10"/>
    </row>
    <row r="17" spans="1:12">
      <c r="A17" s="4" t="s">
        <v>17</v>
      </c>
      <c r="B17" s="6">
        <v>2</v>
      </c>
      <c r="C17" s="6">
        <v>2</v>
      </c>
      <c r="D17" s="6">
        <v>2</v>
      </c>
      <c r="E17" s="6">
        <v>4</v>
      </c>
      <c r="F17" s="6">
        <v>6</v>
      </c>
      <c r="G17" s="6">
        <v>6</v>
      </c>
      <c r="H17" s="6">
        <v>6</v>
      </c>
      <c r="I17" s="6">
        <v>9</v>
      </c>
      <c r="J17" s="6">
        <v>9</v>
      </c>
      <c r="K17" s="10">
        <v>9</v>
      </c>
      <c r="L17" s="5">
        <v>9</v>
      </c>
    </row>
    <row r="18" spans="1:12">
      <c r="A18" s="4"/>
      <c r="B18" s="6"/>
      <c r="C18" s="6"/>
      <c r="D18" s="6"/>
      <c r="E18" s="6"/>
      <c r="F18" s="6"/>
      <c r="G18" s="6"/>
      <c r="H18" s="6"/>
      <c r="I18" s="6"/>
      <c r="J18" s="6"/>
      <c r="K18" s="10"/>
    </row>
    <row r="19" spans="1:12">
      <c r="A19" s="4"/>
      <c r="B19" s="6"/>
      <c r="C19" s="6"/>
      <c r="D19" s="6"/>
      <c r="E19" s="6"/>
      <c r="F19" s="6"/>
      <c r="G19" s="6"/>
      <c r="H19" s="6"/>
      <c r="I19" s="6"/>
      <c r="J19" s="6"/>
      <c r="K19" s="10"/>
    </row>
    <row r="20" spans="1:12">
      <c r="A20" s="4"/>
      <c r="B20" s="6"/>
      <c r="C20" s="6"/>
      <c r="D20" s="6"/>
      <c r="E20" s="6"/>
      <c r="F20" s="6"/>
      <c r="G20" s="6"/>
      <c r="H20" s="6"/>
      <c r="I20" s="6"/>
      <c r="J20" s="6"/>
      <c r="K20" s="10"/>
    </row>
    <row r="21" spans="1:12" s="19" customFormat="1">
      <c r="A21" s="16" t="s">
        <v>18</v>
      </c>
      <c r="B21" s="17">
        <v>321</v>
      </c>
      <c r="C21" s="17">
        <v>565.20000000000005</v>
      </c>
      <c r="D21" s="17">
        <v>931</v>
      </c>
      <c r="E21" s="17">
        <v>2175</v>
      </c>
      <c r="F21" s="17">
        <v>5400</v>
      </c>
      <c r="G21" s="17">
        <v>9200</v>
      </c>
      <c r="H21" s="17">
        <v>16200</v>
      </c>
      <c r="I21" s="17">
        <v>18000</v>
      </c>
      <c r="J21" s="17">
        <v>19300</v>
      </c>
      <c r="K21" s="18">
        <v>20316.599999999999</v>
      </c>
      <c r="L21" s="19">
        <v>21200</v>
      </c>
    </row>
    <row r="22" spans="1:12">
      <c r="A22" s="16" t="s">
        <v>19</v>
      </c>
      <c r="B22" s="5">
        <v>100</v>
      </c>
      <c r="C22" s="5">
        <v>100</v>
      </c>
      <c r="D22" s="5">
        <v>100</v>
      </c>
      <c r="E22" s="5">
        <v>100</v>
      </c>
      <c r="F22" s="5">
        <v>95.65</v>
      </c>
      <c r="G22" s="5">
        <v>97.985869565217385</v>
      </c>
      <c r="H22" s="5">
        <v>98.295061728395055</v>
      </c>
      <c r="I22" s="5">
        <v>96.713888888888903</v>
      </c>
      <c r="J22" s="5">
        <v>95.188601036269432</v>
      </c>
      <c r="K22" s="5">
        <v>94.997194412450924</v>
      </c>
      <c r="L22" s="5">
        <v>91.722497979914579</v>
      </c>
    </row>
    <row r="23" spans="1:12">
      <c r="A23" s="16" t="s">
        <v>20</v>
      </c>
      <c r="B23" s="5">
        <v>5500.8957599402192</v>
      </c>
      <c r="C23" s="5">
        <v>6164.8082285160181</v>
      </c>
      <c r="D23" s="5">
        <v>7968.2621853082901</v>
      </c>
      <c r="E23" s="5">
        <v>4995.0652397938966</v>
      </c>
      <c r="F23" s="5">
        <v>2641.3101508916325</v>
      </c>
      <c r="G23" s="5">
        <v>3085.1354749527413</v>
      </c>
      <c r="H23" s="5">
        <v>3155.2178997104093</v>
      </c>
      <c r="I23" s="5">
        <v>3060.3245743364414</v>
      </c>
      <c r="J23" s="5">
        <v>2948.2109826938072</v>
      </c>
      <c r="K23" s="5">
        <v>2914.6879980535982</v>
      </c>
      <c r="L23" s="5">
        <v>2822.0426644268414</v>
      </c>
    </row>
    <row r="24" spans="1:12" s="14" customFormat="1">
      <c r="A24" s="20" t="s">
        <v>21</v>
      </c>
      <c r="B24" s="21"/>
      <c r="C24" s="21"/>
      <c r="D24" s="21"/>
      <c r="E24" s="21"/>
      <c r="F24" s="14">
        <v>91.644444444444446</v>
      </c>
      <c r="G24" s="14">
        <v>95.87934782608697</v>
      </c>
      <c r="H24" s="14">
        <v>97.850617283950612</v>
      </c>
      <c r="I24" s="14">
        <v>96.2638888888889</v>
      </c>
      <c r="J24" s="14">
        <v>94.732642487046633</v>
      </c>
      <c r="K24" s="14">
        <v>94.534518571020769</v>
      </c>
      <c r="L24" s="14">
        <v>91.274616183770064</v>
      </c>
    </row>
    <row r="25" spans="1:12" s="14" customFormat="1">
      <c r="A25" s="20" t="s">
        <v>22</v>
      </c>
      <c r="B25" s="21"/>
      <c r="C25" s="21"/>
      <c r="D25" s="21"/>
      <c r="E25" s="21"/>
      <c r="F25" s="14">
        <v>2454.0875171467765</v>
      </c>
      <c r="G25" s="14">
        <v>2827.8398227788284</v>
      </c>
      <c r="H25" s="14">
        <v>3130.6307940862671</v>
      </c>
      <c r="I25" s="14">
        <v>3035.7945743364412</v>
      </c>
      <c r="J25" s="14">
        <v>2923.4947218545904</v>
      </c>
      <c r="K25" s="14">
        <v>2889.2456774858965</v>
      </c>
      <c r="L25" s="14">
        <v>2796.7955569152718</v>
      </c>
    </row>
    <row r="27" spans="1:12">
      <c r="B27" s="19" t="s">
        <v>23</v>
      </c>
    </row>
  </sheetData>
  <phoneticPr fontId="2" type="noConversion"/>
  <pageMargins left="0.75" right="0.75" top="1" bottom="1" header="0.5" footer="0.5"/>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29"/>
  <sheetViews>
    <sheetView tabSelected="1" workbookViewId="0">
      <pane xSplit="1" ySplit="2" topLeftCell="B36" activePane="bottomRight" state="frozen"/>
      <selection pane="topRight" activeCell="B1" sqref="B1"/>
      <selection pane="bottomLeft" activeCell="A3" sqref="A3"/>
      <selection pane="bottomRight" activeCell="B65" sqref="B65"/>
    </sheetView>
  </sheetViews>
  <sheetFormatPr baseColWidth="10" defaultRowHeight="15"/>
  <cols>
    <col min="1" max="1" width="28" style="5" customWidth="1"/>
    <col min="2" max="16384" width="10.7109375" style="5"/>
  </cols>
  <sheetData>
    <row r="1" spans="1:13" s="1" customFormat="1" ht="17">
      <c r="B1" s="2" t="s">
        <v>24</v>
      </c>
      <c r="M1" s="22"/>
    </row>
    <row r="2" spans="1:13" s="3" customFormat="1">
      <c r="B2" s="3">
        <v>1985</v>
      </c>
      <c r="C2" s="3">
        <v>1988</v>
      </c>
      <c r="D2" s="3">
        <v>1992</v>
      </c>
      <c r="E2" s="3">
        <v>1996</v>
      </c>
      <c r="F2" s="3">
        <v>2000</v>
      </c>
      <c r="G2" s="3">
        <v>2004</v>
      </c>
      <c r="H2" s="3">
        <v>2008</v>
      </c>
      <c r="I2" s="3">
        <v>2010</v>
      </c>
      <c r="J2" s="3">
        <v>2011</v>
      </c>
      <c r="K2" s="3">
        <v>2012</v>
      </c>
      <c r="L2" s="3">
        <v>2013</v>
      </c>
      <c r="M2" s="23"/>
    </row>
    <row r="3" spans="1:13">
      <c r="A3" s="4" t="s">
        <v>1</v>
      </c>
      <c r="B3" s="5">
        <v>34.174454828660437</v>
      </c>
      <c r="C3" s="5">
        <v>25.866949752300066</v>
      </c>
      <c r="D3" s="5">
        <v>25.725026852846401</v>
      </c>
      <c r="E3" s="5">
        <v>50.666666666666671</v>
      </c>
      <c r="F3" s="5">
        <v>30.353703703703701</v>
      </c>
      <c r="G3" s="5">
        <v>30.255434782608699</v>
      </c>
      <c r="H3" s="5">
        <v>39.104938271604937</v>
      </c>
      <c r="I3" s="5">
        <v>38.711111111111116</v>
      </c>
      <c r="J3" s="5">
        <v>36.984455958549219</v>
      </c>
      <c r="K3" s="5">
        <v>35.832767293740098</v>
      </c>
      <c r="L3" s="5">
        <v>34.29245283018868</v>
      </c>
      <c r="M3" s="9"/>
    </row>
    <row r="4" spans="1:13">
      <c r="A4" s="4" t="s">
        <v>25</v>
      </c>
      <c r="B4" s="4"/>
      <c r="C4" s="4"/>
      <c r="D4" s="4"/>
      <c r="E4" s="5">
        <v>4.5977011494252873E-2</v>
      </c>
      <c r="F4" s="5">
        <v>7.9722222222222223</v>
      </c>
      <c r="G4" s="6" t="s">
        <v>26</v>
      </c>
      <c r="H4" s="6" t="s">
        <v>26</v>
      </c>
      <c r="I4" s="6"/>
      <c r="J4" s="6"/>
      <c r="K4" s="10"/>
      <c r="M4" s="9"/>
    </row>
    <row r="5" spans="1:13">
      <c r="A5" s="4" t="s">
        <v>27</v>
      </c>
      <c r="B5" s="4"/>
      <c r="C5" s="4"/>
      <c r="D5" s="4"/>
      <c r="E5" s="9"/>
      <c r="F5" s="5">
        <v>29.948148148148153</v>
      </c>
      <c r="G5" s="5">
        <v>30.793478260869566</v>
      </c>
      <c r="H5" s="5">
        <v>28.76543209876543</v>
      </c>
      <c r="I5" s="5">
        <v>28.027777777777779</v>
      </c>
      <c r="J5" s="5">
        <v>28.497409326424872</v>
      </c>
      <c r="K5" s="5">
        <v>28.971383006999208</v>
      </c>
      <c r="L5" s="5">
        <v>29.136792452830189</v>
      </c>
      <c r="M5" s="9"/>
    </row>
    <row r="6" spans="1:13">
      <c r="A6" s="4" t="s">
        <v>5</v>
      </c>
      <c r="B6" s="6"/>
      <c r="C6" s="6"/>
      <c r="D6" s="6"/>
      <c r="E6" s="5">
        <v>0.72183908045977008</v>
      </c>
      <c r="F6" s="11" t="s">
        <v>28</v>
      </c>
      <c r="G6" s="7"/>
      <c r="H6" s="6"/>
      <c r="I6" s="6"/>
      <c r="J6" s="6"/>
      <c r="K6" s="10"/>
      <c r="M6" s="9"/>
    </row>
    <row r="7" spans="1:13">
      <c r="A7" s="4" t="s">
        <v>29</v>
      </c>
      <c r="B7" s="5">
        <v>65.82554517133957</v>
      </c>
      <c r="C7" s="5">
        <v>74.133050247699927</v>
      </c>
      <c r="D7" s="5">
        <v>85.477980665950582</v>
      </c>
      <c r="E7" s="5">
        <v>49.268965517241377</v>
      </c>
      <c r="F7" s="5">
        <v>27.375925925925927</v>
      </c>
      <c r="G7" s="5">
        <v>34.830434782608698</v>
      </c>
      <c r="H7" s="5">
        <v>28.10493827160494</v>
      </c>
      <c r="I7" s="5">
        <v>27.705555555555556</v>
      </c>
      <c r="J7" s="5">
        <v>27.559585492227978</v>
      </c>
      <c r="K7" s="5">
        <v>27.957433822588428</v>
      </c>
      <c r="L7" s="5">
        <v>28.047169811320753</v>
      </c>
      <c r="M7" s="9"/>
    </row>
    <row r="8" spans="1:13" s="14" customFormat="1">
      <c r="A8" s="12" t="s">
        <v>30</v>
      </c>
      <c r="B8" s="13"/>
      <c r="C8" s="13"/>
      <c r="D8" s="13"/>
      <c r="E8" s="13"/>
      <c r="F8" s="14">
        <v>23.37037037037037</v>
      </c>
      <c r="G8" s="14">
        <v>30.630434782608695</v>
      </c>
      <c r="H8" s="14">
        <v>27.660493827160494</v>
      </c>
      <c r="I8" s="14">
        <v>27.255555555555556</v>
      </c>
      <c r="J8" s="14">
        <v>27.103626943005182</v>
      </c>
      <c r="K8" s="14">
        <v>27.494757981158269</v>
      </c>
      <c r="L8" s="14">
        <v>27.589622641509433</v>
      </c>
    </row>
    <row r="9" spans="1:13" s="14" customFormat="1">
      <c r="A9" s="12" t="s">
        <v>31</v>
      </c>
      <c r="B9" s="13"/>
      <c r="C9" s="13"/>
      <c r="D9" s="13"/>
      <c r="E9" s="13"/>
      <c r="F9" s="14">
        <v>4.0055555555555555</v>
      </c>
      <c r="G9" s="14">
        <v>4.1999999999999993</v>
      </c>
      <c r="H9" s="14">
        <v>0.44444444444444442</v>
      </c>
      <c r="I9" s="14">
        <v>0.44999999999999996</v>
      </c>
      <c r="J9" s="14">
        <v>0.45595854922279794</v>
      </c>
      <c r="K9" s="14">
        <v>0.46267584143016061</v>
      </c>
      <c r="L9" s="14">
        <v>0.45754716981132071</v>
      </c>
    </row>
    <row r="10" spans="1:13">
      <c r="A10" s="4" t="s">
        <v>10</v>
      </c>
      <c r="B10" s="4"/>
      <c r="C10" s="4"/>
      <c r="D10" s="4"/>
      <c r="E10" s="6"/>
      <c r="F10" s="5">
        <v>2.4629629629629628</v>
      </c>
      <c r="G10" s="5">
        <v>2.1065217391304349</v>
      </c>
      <c r="H10" s="5">
        <v>2.3197530864197531</v>
      </c>
      <c r="I10" s="5">
        <v>2.2694444444444444</v>
      </c>
      <c r="J10" s="5">
        <v>2.1471502590673572</v>
      </c>
      <c r="K10" s="5">
        <v>2.2356102891231804</v>
      </c>
      <c r="L10" s="5">
        <v>2.2254716981132074</v>
      </c>
      <c r="M10" s="9"/>
    </row>
    <row r="11" spans="1:13">
      <c r="A11" s="4" t="s">
        <v>11</v>
      </c>
      <c r="B11" s="4"/>
      <c r="C11" s="4"/>
      <c r="D11" s="4"/>
      <c r="E11" s="6"/>
      <c r="F11" s="5">
        <v>2.001851851851852</v>
      </c>
      <c r="G11" s="5">
        <v>1.9771739130434784</v>
      </c>
      <c r="H11" s="5">
        <v>1.8000000000000003</v>
      </c>
      <c r="I11" s="5">
        <v>1.8233333333333335</v>
      </c>
      <c r="J11" s="5">
        <v>1.8461139896373058</v>
      </c>
      <c r="K11" s="5">
        <v>1.7822864061900126</v>
      </c>
      <c r="L11" s="5">
        <v>1.7702830188679246</v>
      </c>
      <c r="M11" s="9"/>
    </row>
    <row r="12" spans="1:13">
      <c r="A12" s="4" t="s">
        <v>32</v>
      </c>
      <c r="B12" s="4"/>
      <c r="C12" s="4"/>
      <c r="D12" s="4"/>
      <c r="E12" s="6"/>
      <c r="F12" s="6"/>
      <c r="G12" s="6"/>
      <c r="H12" s="5">
        <v>0.25061728395061728</v>
      </c>
      <c r="I12" s="5">
        <v>0.33111111111111108</v>
      </c>
      <c r="J12" s="5">
        <v>0.5839378238341969</v>
      </c>
      <c r="K12" s="5">
        <v>0.84462951478101644</v>
      </c>
      <c r="L12" s="5">
        <v>1.0410377358490566</v>
      </c>
      <c r="M12" s="9"/>
    </row>
    <row r="13" spans="1:13">
      <c r="A13" s="4" t="s">
        <v>33</v>
      </c>
      <c r="B13" s="4"/>
      <c r="C13" s="4"/>
      <c r="D13" s="4"/>
      <c r="E13" s="6"/>
      <c r="F13" s="6"/>
      <c r="G13" s="6"/>
      <c r="H13" s="6"/>
      <c r="I13" s="5">
        <v>0.16444444444444445</v>
      </c>
      <c r="J13" s="5">
        <v>0.527461139896373</v>
      </c>
      <c r="K13" s="5">
        <v>0.76735280509534087</v>
      </c>
      <c r="L13" s="5">
        <v>1.0150943396226415</v>
      </c>
      <c r="M13" s="9"/>
    </row>
    <row r="14" spans="1:13">
      <c r="A14" s="4" t="s">
        <v>34</v>
      </c>
      <c r="B14" s="4"/>
      <c r="C14" s="4"/>
      <c r="D14" s="4"/>
      <c r="E14" s="6"/>
      <c r="F14" s="6"/>
      <c r="G14" s="6"/>
      <c r="H14" s="6"/>
      <c r="I14" s="5">
        <v>5.5068384000000005E-2</v>
      </c>
      <c r="J14" s="5">
        <v>0.20769268974093263</v>
      </c>
      <c r="K14" s="5">
        <v>0.37277398777354481</v>
      </c>
      <c r="L14" s="5">
        <v>0.40471698113207544</v>
      </c>
      <c r="M14" s="9"/>
    </row>
    <row r="15" spans="1:13">
      <c r="A15" s="4" t="s">
        <v>35</v>
      </c>
      <c r="B15" s="4"/>
      <c r="C15" s="4"/>
      <c r="D15" s="4"/>
      <c r="E15" s="6"/>
      <c r="F15" s="6"/>
      <c r="G15" s="6"/>
      <c r="H15" s="6"/>
      <c r="I15" s="5">
        <v>7.5388833333333335E-2</v>
      </c>
      <c r="J15" s="5">
        <v>0.21721725388601038</v>
      </c>
      <c r="K15" s="5">
        <v>0.35490682496086945</v>
      </c>
      <c r="L15" s="5">
        <v>0.33066037735849052</v>
      </c>
    </row>
    <row r="16" spans="1:13">
      <c r="A16" s="4" t="s">
        <v>16</v>
      </c>
      <c r="B16" s="4"/>
      <c r="C16" s="4"/>
      <c r="D16" s="4"/>
      <c r="E16" s="6"/>
      <c r="F16" s="6"/>
      <c r="G16" s="6"/>
      <c r="H16" s="6"/>
      <c r="I16" s="6"/>
      <c r="J16" s="6"/>
      <c r="K16" s="10"/>
    </row>
    <row r="18" spans="1:12">
      <c r="A18" s="4"/>
      <c r="B18" s="6"/>
      <c r="C18" s="6"/>
      <c r="D18" s="6"/>
      <c r="E18" s="6"/>
      <c r="F18" s="6"/>
      <c r="G18" s="6"/>
      <c r="H18" s="6"/>
      <c r="I18" s="6"/>
      <c r="J18" s="6"/>
      <c r="K18" s="10"/>
    </row>
    <row r="19" spans="1:12">
      <c r="A19" s="4"/>
      <c r="B19" s="6"/>
      <c r="C19" s="6"/>
      <c r="D19" s="6"/>
      <c r="E19" s="6"/>
      <c r="F19" s="6"/>
      <c r="G19" s="6"/>
      <c r="H19" s="6"/>
      <c r="I19" s="6"/>
      <c r="J19" s="6"/>
      <c r="K19" s="10"/>
    </row>
    <row r="20" spans="1:12">
      <c r="A20" s="4" t="s">
        <v>17</v>
      </c>
      <c r="B20" s="6">
        <v>2</v>
      </c>
      <c r="C20" s="6">
        <v>2</v>
      </c>
      <c r="D20" s="6">
        <v>2</v>
      </c>
      <c r="E20" s="6">
        <v>4</v>
      </c>
      <c r="F20" s="6">
        <v>6</v>
      </c>
      <c r="G20" s="6">
        <v>6</v>
      </c>
      <c r="H20" s="6">
        <v>6</v>
      </c>
      <c r="I20" s="6">
        <v>9</v>
      </c>
      <c r="J20" s="6">
        <v>9</v>
      </c>
      <c r="K20" s="10">
        <v>9</v>
      </c>
      <c r="L20" s="5">
        <v>9</v>
      </c>
    </row>
    <row r="21" spans="1:12" s="19" customFormat="1">
      <c r="A21" s="16" t="s">
        <v>18</v>
      </c>
      <c r="B21" s="19">
        <v>321</v>
      </c>
      <c r="C21" s="19">
        <v>565.20000000000005</v>
      </c>
      <c r="D21" s="19">
        <v>931</v>
      </c>
      <c r="E21" s="19">
        <v>2175</v>
      </c>
      <c r="F21" s="19">
        <v>5400</v>
      </c>
      <c r="G21" s="19">
        <v>9200</v>
      </c>
      <c r="H21" s="19">
        <v>16200</v>
      </c>
      <c r="I21" s="19">
        <v>18000</v>
      </c>
      <c r="J21" s="19">
        <v>19300</v>
      </c>
      <c r="K21" s="19">
        <v>20316.599999999999</v>
      </c>
      <c r="L21" s="19">
        <v>21200</v>
      </c>
    </row>
    <row r="22" spans="1:12">
      <c r="A22" s="16" t="s">
        <v>36</v>
      </c>
      <c r="B22" s="6">
        <v>100</v>
      </c>
      <c r="C22" s="6">
        <v>100</v>
      </c>
      <c r="D22" s="6">
        <v>100</v>
      </c>
      <c r="E22" s="6">
        <v>100</v>
      </c>
      <c r="F22" s="6">
        <f>SUM(F3+F5+F7+F4)</f>
        <v>95.65</v>
      </c>
      <c r="G22" s="6">
        <f>SUM(G3+G5+G7+G10)</f>
        <v>97.985869565217385</v>
      </c>
      <c r="H22" s="6">
        <v>98.295061728395055</v>
      </c>
      <c r="I22" s="6">
        <v>96.713888888888903</v>
      </c>
      <c r="J22" s="6">
        <v>95.188601036269432</v>
      </c>
      <c r="K22" s="10">
        <v>94.997194412450924</v>
      </c>
      <c r="L22" s="5">
        <v>91.722497979914579</v>
      </c>
    </row>
    <row r="23" spans="1:12">
      <c r="A23" s="16" t="s">
        <v>20</v>
      </c>
      <c r="B23" s="6">
        <f>SUMSQ(B3:B7,B10:B16)</f>
        <v>5500.8957599402192</v>
      </c>
      <c r="C23" s="6">
        <f>SUMSQ(C3:C7,C10:C16)</f>
        <v>6164.8082285160181</v>
      </c>
      <c r="D23" s="6">
        <f>SUMSQ(D3:D7,D10:D16)</f>
        <v>7968.2621853082901</v>
      </c>
      <c r="E23" s="6">
        <f>SUMSQ(E3:E7,E10:E16)</f>
        <v>4995.0652397938966</v>
      </c>
      <c r="F23" s="6">
        <f>SUMSQ(F3:F7,F10:F16)</f>
        <v>2641.3101508916325</v>
      </c>
      <c r="G23" s="6">
        <f t="shared" ref="G23:L23" si="0">SUMSQ(G3:G7,G10:G16)</f>
        <v>3085.1354749527413</v>
      </c>
      <c r="H23" s="6">
        <f t="shared" si="0"/>
        <v>3155.2178997104093</v>
      </c>
      <c r="I23" s="6">
        <f t="shared" si="0"/>
        <v>3060.3245743364414</v>
      </c>
      <c r="J23" s="6">
        <f t="shared" si="0"/>
        <v>2948.2109826938072</v>
      </c>
      <c r="K23" s="6">
        <f t="shared" si="0"/>
        <v>2914.6879980535982</v>
      </c>
      <c r="L23" s="6">
        <f t="shared" si="0"/>
        <v>2822.0426644268414</v>
      </c>
    </row>
    <row r="24" spans="1:12" s="14" customFormat="1">
      <c r="A24" s="20" t="s">
        <v>37</v>
      </c>
      <c r="B24" s="21"/>
      <c r="C24" s="21"/>
      <c r="D24" s="21"/>
      <c r="E24" s="21"/>
      <c r="F24" s="21">
        <f>SUM(F3+F5+F8+F4)</f>
        <v>91.644444444444446</v>
      </c>
      <c r="G24" s="21">
        <v>95.87934782608697</v>
      </c>
      <c r="H24" s="21">
        <v>97.850617283950612</v>
      </c>
      <c r="I24" s="21">
        <v>96.2638888888889</v>
      </c>
      <c r="J24" s="21">
        <v>94.732642487046633</v>
      </c>
      <c r="K24" s="21">
        <v>94.534518571020769</v>
      </c>
      <c r="L24" s="21">
        <v>91.274616183770064</v>
      </c>
    </row>
    <row r="25" spans="1:12" s="14" customFormat="1">
      <c r="A25" s="20" t="s">
        <v>22</v>
      </c>
      <c r="B25" s="21"/>
      <c r="C25" s="21"/>
      <c r="D25" s="21"/>
      <c r="E25" s="21"/>
      <c r="F25" s="21">
        <f>SUMSQ(F3:F6,F8:F16)</f>
        <v>2454.0875171467765</v>
      </c>
      <c r="G25" s="21">
        <f t="shared" ref="G25:L25" si="1">SUMSQ(G3:G6,G8:G16)</f>
        <v>2827.8398227788284</v>
      </c>
      <c r="H25" s="21">
        <f t="shared" si="1"/>
        <v>3130.6307940862671</v>
      </c>
      <c r="I25" s="21">
        <f t="shared" si="1"/>
        <v>3035.7945743364412</v>
      </c>
      <c r="J25" s="21">
        <f t="shared" si="1"/>
        <v>2923.4947218545904</v>
      </c>
      <c r="K25" s="21">
        <f t="shared" si="1"/>
        <v>2889.2456774858965</v>
      </c>
      <c r="L25" s="21">
        <f t="shared" si="1"/>
        <v>2796.7955569152718</v>
      </c>
    </row>
    <row r="27" spans="1:12">
      <c r="B27" s="19" t="s">
        <v>23</v>
      </c>
    </row>
    <row r="29" spans="1:12" s="9" customFormat="1">
      <c r="A29" s="24"/>
      <c r="B29" s="25"/>
      <c r="C29" s="25"/>
      <c r="D29" s="25"/>
      <c r="E29" s="25"/>
      <c r="F29" s="25"/>
      <c r="G29" s="25"/>
      <c r="H29" s="25"/>
      <c r="I29" s="26"/>
      <c r="J29" s="25"/>
      <c r="K29" s="26"/>
      <c r="L29" s="25"/>
    </row>
  </sheetData>
  <sheetCalcPr fullCalcOnLoad="1"/>
  <phoneticPr fontId="2" type="noConversion"/>
  <pageMargins left="0.75000000000000011" right="0.75000000000000011"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Wireless (RV)</vt:lpstr>
      <vt:lpstr>Wireless (MS)</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2014-11-17T01:59:31Z</dcterms:created>
  <dcterms:modified xsi:type="dcterms:W3CDTF">2014-11-17T04:02:13Z</dcterms:modified>
</cp:coreProperties>
</file>