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20" tabRatio="500"/>
  </bookViews>
  <sheets>
    <sheet name="3.10-InvestPath" sheetId="1" r:id="rId1"/>
  </sheets>
  <externalReferences>
    <externalReference r:id="rId2"/>
    <externalReference r:id="rId3"/>
  </externalReferences>
  <definedNames>
    <definedName name="Notes" localSheetId="0">[1]notes!#REF!</definedName>
    <definedName name="Notes">[2]notes!#REF!</definedName>
    <definedName name="Notes2">[1]notes!#REF!</definedName>
    <definedName name="Notes3">[1]notes!#REF!</definedName>
    <definedName name="_xlnm.Print_Area" localSheetId="0">'3.10-InvestPath'!$B$1:$AC$36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A35" i="1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AA3"/>
  <c r="AA2"/>
</calcChain>
</file>

<file path=xl/sharedStrings.xml><?xml version="1.0" encoding="utf-8"?>
<sst xmlns="http://schemas.openxmlformats.org/spreadsheetml/2006/main" count="81" uniqueCount="45">
  <si>
    <t>2007-2011 (5 Yr avg</t>
    <phoneticPr fontId="3" type="noConversion"/>
  </si>
  <si>
    <t>2002-2011 (10 Yr Avg)</t>
    <phoneticPr fontId="3" type="noConversion"/>
  </si>
  <si>
    <t>1997-2011</t>
    <phoneticPr fontId="3" type="noConversion"/>
  </si>
  <si>
    <t>Composite Rank</t>
  </si>
  <si>
    <t>Rank 1 yr</t>
  </si>
  <si>
    <t>Rank 5 yr</t>
  </si>
  <si>
    <t>Rank 10 yr</t>
  </si>
  <si>
    <t>Cumulative Totals</t>
    <phoneticPr fontId="3" type="noConversion"/>
  </si>
  <si>
    <t>Composite Rank Public Telecom Capex/total Com Access Path</t>
    <phoneticPr fontId="3" type="noConversion"/>
  </si>
  <si>
    <t>Australia</t>
  </si>
  <si>
    <t>..</t>
  </si>
  <si>
    <t>Switzerland</t>
  </si>
  <si>
    <t>United States</t>
  </si>
  <si>
    <t>Canada</t>
  </si>
  <si>
    <t>Denmark</t>
  </si>
  <si>
    <t>Netherlands</t>
  </si>
  <si>
    <t>New Zealand</t>
  </si>
  <si>
    <t>Iceland</t>
  </si>
  <si>
    <t>Luxembourg</t>
  </si>
  <si>
    <t>Japan</t>
  </si>
  <si>
    <t>United Kingdom</t>
  </si>
  <si>
    <t>France</t>
  </si>
  <si>
    <t>Ireland</t>
  </si>
  <si>
    <t>Slovenia</t>
  </si>
  <si>
    <t>Chile</t>
  </si>
  <si>
    <t>Belgium</t>
  </si>
  <si>
    <t>Spain</t>
  </si>
  <si>
    <t>Norway</t>
  </si>
  <si>
    <t>Sweden</t>
  </si>
  <si>
    <t>Korea</t>
  </si>
  <si>
    <t>Italy</t>
  </si>
  <si>
    <t>Slovak Republic</t>
  </si>
  <si>
    <t>Israel</t>
  </si>
  <si>
    <t>Greece</t>
  </si>
  <si>
    <t>Portugal</t>
  </si>
  <si>
    <t>Finland</t>
  </si>
  <si>
    <t>Germany</t>
  </si>
  <si>
    <t>Austria</t>
  </si>
  <si>
    <t>Poland</t>
  </si>
  <si>
    <t>Czech Republic</t>
  </si>
  <si>
    <t>Hungary</t>
  </si>
  <si>
    <t>Estonia</t>
  </si>
  <si>
    <t>Mexico</t>
  </si>
  <si>
    <t>Turkey</t>
  </si>
  <si>
    <r>
      <t>Source</t>
    </r>
    <r>
      <rPr>
        <sz val="8.5"/>
        <rFont val="Arial Narrow"/>
        <family val="2"/>
      </rPr>
      <t>: OECD (2013). Communications Outlook. Table 3.10. StatLink2 http://dx.doi.org/10.1787/888932801185 Notes: Calculations include unofficial estimates derived from Tables 3.1 and 3.6.</t>
    </r>
    <phoneticPr fontId="3" type="noConversion"/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</si>
</sst>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00_);_(* \(#,##0.000\);_(* &quot;-&quot;??_);_(@_)"/>
    <numFmt numFmtId="166" formatCode="_(* #,##0.0_);_(* \(#,##0.0\);_(* &quot;-&quot;??_);_(@_)"/>
    <numFmt numFmtId="167" formatCode="_(* #,##0_);_(* \(#,##0\);_(* &quot;-&quot;??_);_(@_)"/>
    <numFmt numFmtId="168" formatCode="0.00000"/>
    <numFmt numFmtId="169" formatCode="0.0000"/>
    <numFmt numFmtId="170" formatCode="0.000"/>
    <numFmt numFmtId="171" formatCode="0.000000"/>
    <numFmt numFmtId="172" formatCode="0.000000000"/>
    <numFmt numFmtId="173" formatCode="_(* #,##0.0_);_(* \(#,##0.0\);_(* &quot;-&quot;?_);_(@_)"/>
    <numFmt numFmtId="174" formatCode="#,##0.0"/>
    <numFmt numFmtId="175" formatCode="0.0%"/>
    <numFmt numFmtId="176" formatCode="###\ ###\ ###"/>
    <numFmt numFmtId="177" formatCode="&quot; &quot;* #,##0.000&quot; &quot;;&quot; &quot;* \(#,##0.000\);&quot; &quot;* &quot;-&quot;??&quot; &quot;"/>
    <numFmt numFmtId="178" formatCode="&quot; &quot;* #,##0&quot; &quot;;&quot; &quot;* \(#,##0\);&quot; &quot;* &quot;-&quot;??&quot; &quot;"/>
    <numFmt numFmtId="179" formatCode="&quot; &quot;* #,##0.0&quot; &quot;;&quot; &quot;* \(#,##0.0\);&quot; &quot;* &quot;-&quot;??&quot; &quot;"/>
    <numFmt numFmtId="180" formatCode="&quot; &quot;* #,##0.00&quot; &quot;;&quot; &quot;* \(#,##0.00\);&quot; &quot;* &quot;-&quot;??&quot; &quot;"/>
    <numFmt numFmtId="181" formatCode="#\ ##0"/>
    <numFmt numFmtId="182" formatCode="0.0_)"/>
    <numFmt numFmtId="183" formatCode="_(* #,##0.0_);_(* \(#,##0.0\)_)\ ;_(* 0_)"/>
    <numFmt numFmtId="184" formatCode="#,##0.0\x"/>
    <numFmt numFmtId="185" formatCode="0_)"/>
  </numFmts>
  <fonts count="11">
    <font>
      <sz val="10"/>
      <name val="Verdana"/>
    </font>
    <font>
      <sz val="11"/>
      <name val="Arial Narrow"/>
      <family val="2"/>
    </font>
    <font>
      <sz val="10"/>
      <name val="Arial"/>
    </font>
    <font>
      <sz val="8"/>
      <name val="Verdana"/>
    </font>
    <font>
      <b/>
      <sz val="11"/>
      <name val="Arial Narrow"/>
    </font>
    <font>
      <b/>
      <sz val="11"/>
      <color indexed="53"/>
      <name val="Arial Narrow"/>
    </font>
    <font>
      <b/>
      <sz val="11"/>
      <name val="Arial"/>
    </font>
    <font>
      <sz val="8.5"/>
      <name val="Arial Narrow"/>
      <family val="2"/>
    </font>
    <font>
      <sz val="11"/>
      <name val="Arial"/>
    </font>
    <font>
      <b/>
      <sz val="8.5"/>
      <name val="Arial Narrow"/>
      <family val="2"/>
    </font>
    <font>
      <i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164" fontId="1" fillId="0" borderId="0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6" fillId="0" borderId="0" xfId="1" applyFont="1" applyFill="1" applyBorder="1" applyAlignment="1">
      <alignment horizontal="right" vertical="top" wrapText="1"/>
    </xf>
    <xf numFmtId="0" fontId="7" fillId="0" borderId="0" xfId="1" applyFont="1" applyFill="1" applyBorder="1"/>
    <xf numFmtId="0" fontId="7" fillId="2" borderId="0" xfId="1" applyFont="1" applyFill="1" applyBorder="1"/>
    <xf numFmtId="0" fontId="7" fillId="0" borderId="0" xfId="1" applyFont="1" applyBorder="1"/>
    <xf numFmtId="164" fontId="1" fillId="0" borderId="0" xfId="1" quotePrefix="1" applyNumberFormat="1" applyFont="1" applyFill="1" applyBorder="1" applyAlignment="1">
      <alignment horizontal="left" vertical="center"/>
    </xf>
    <xf numFmtId="164" fontId="1" fillId="0" borderId="3" xfId="2" applyNumberFormat="1" applyFont="1" applyFill="1" applyBorder="1" applyAlignment="1">
      <alignment horizontal="right" vertical="center"/>
    </xf>
    <xf numFmtId="164" fontId="1" fillId="0" borderId="0" xfId="2" applyNumberFormat="1" applyFont="1" applyFill="1" applyBorder="1" applyAlignment="1">
      <alignment horizontal="right" vertical="center"/>
    </xf>
    <xf numFmtId="164" fontId="1" fillId="0" borderId="0" xfId="2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7" fillId="0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164" fontId="1" fillId="0" borderId="4" xfId="2" applyNumberFormat="1" applyFont="1" applyFill="1" applyBorder="1" applyAlignment="1">
      <alignment vertical="center"/>
    </xf>
    <xf numFmtId="185" fontId="1" fillId="0" borderId="0" xfId="2" applyNumberFormat="1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164" fontId="1" fillId="5" borderId="0" xfId="1" quotePrefix="1" applyNumberFormat="1" applyFont="1" applyFill="1" applyBorder="1" applyAlignment="1">
      <alignment horizontal="left" vertical="center"/>
    </xf>
    <xf numFmtId="164" fontId="1" fillId="5" borderId="4" xfId="2" applyNumberFormat="1" applyFont="1" applyFill="1" applyBorder="1" applyAlignment="1">
      <alignment vertical="center"/>
    </xf>
    <xf numFmtId="164" fontId="1" fillId="5" borderId="0" xfId="2" applyNumberFormat="1" applyFont="1" applyFill="1" applyBorder="1" applyAlignment="1">
      <alignment vertical="center"/>
    </xf>
    <xf numFmtId="185" fontId="1" fillId="5" borderId="0" xfId="2" applyNumberFormat="1" applyFont="1" applyFill="1" applyBorder="1" applyAlignment="1">
      <alignment vertical="center"/>
    </xf>
    <xf numFmtId="164" fontId="1" fillId="5" borderId="0" xfId="1" applyNumberFormat="1" applyFont="1" applyFill="1" applyBorder="1" applyAlignment="1">
      <alignment vertical="center"/>
    </xf>
    <xf numFmtId="0" fontId="1" fillId="5" borderId="0" xfId="1" applyFont="1" applyFill="1" applyBorder="1" applyAlignment="1">
      <alignment vertical="center"/>
    </xf>
    <xf numFmtId="0" fontId="7" fillId="5" borderId="0" xfId="1" applyFont="1" applyFill="1" applyBorder="1" applyAlignment="1">
      <alignment vertical="center"/>
    </xf>
    <xf numFmtId="185" fontId="1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left" vertical="center"/>
    </xf>
    <xf numFmtId="164" fontId="1" fillId="0" borderId="4" xfId="2" applyNumberFormat="1" applyFont="1" applyFill="1" applyBorder="1" applyAlignment="1">
      <alignment horizontal="right" vertical="center"/>
    </xf>
    <xf numFmtId="185" fontId="1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3" fontId="7" fillId="0" borderId="0" xfId="1" applyNumberFormat="1" applyFont="1" applyBorder="1"/>
    <xf numFmtId="2" fontId="7" fillId="0" borderId="0" xfId="2" applyNumberFormat="1" applyFont="1" applyBorder="1" applyAlignment="1">
      <alignment horizontal="center" vertical="top"/>
    </xf>
    <xf numFmtId="164" fontId="7" fillId="0" borderId="0" xfId="1" applyNumberFormat="1" applyFont="1" applyBorder="1"/>
    <xf numFmtId="164" fontId="7" fillId="0" borderId="0" xfId="1" applyNumberFormat="1" applyFont="1"/>
    <xf numFmtId="0" fontId="7" fillId="0" borderId="0" xfId="1" applyFont="1"/>
    <xf numFmtId="2" fontId="7" fillId="0" borderId="0" xfId="1" applyNumberFormat="1" applyFont="1"/>
    <xf numFmtId="0" fontId="7" fillId="0" borderId="0" xfId="1" applyFont="1" applyFill="1"/>
    <xf numFmtId="0" fontId="1" fillId="0" borderId="0" xfId="1" applyFont="1" applyFill="1" applyBorder="1"/>
    <xf numFmtId="0" fontId="1" fillId="0" borderId="0" xfId="1" applyFont="1" applyFill="1"/>
    <xf numFmtId="0" fontId="4" fillId="0" borderId="0" xfId="1" applyFont="1" applyFill="1"/>
    <xf numFmtId="0" fontId="1" fillId="0" borderId="0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right" vertical="center"/>
    </xf>
    <xf numFmtId="0" fontId="10" fillId="0" borderId="0" xfId="1" quotePrefix="1" applyFont="1" applyFill="1" applyBorder="1" applyAlignment="1">
      <alignment horizontal="left"/>
    </xf>
    <xf numFmtId="0" fontId="1" fillId="0" borderId="0" xfId="1" quotePrefix="1" applyFont="1" applyFill="1" applyBorder="1" applyAlignment="1">
      <alignment horizontal="center" vertical="center"/>
    </xf>
    <xf numFmtId="0" fontId="1" fillId="0" borderId="0" xfId="1" quotePrefix="1" applyFont="1" applyFill="1" applyBorder="1" applyAlignment="1">
      <alignment horizontal="left" wrapText="1"/>
    </xf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left"/>
    </xf>
    <xf numFmtId="2" fontId="1" fillId="0" borderId="0" xfId="2" applyNumberFormat="1" applyFont="1" applyFill="1" applyBorder="1" applyAlignment="1">
      <alignment horizontal="center"/>
    </xf>
    <xf numFmtId="0" fontId="1" fillId="0" borderId="0" xfId="1" quotePrefix="1" applyFont="1" applyFill="1" applyBorder="1" applyAlignment="1">
      <alignment horizontal="left"/>
    </xf>
    <xf numFmtId="2" fontId="1" fillId="0" borderId="0" xfId="2" applyNumberFormat="1" applyFont="1" applyFill="1" applyBorder="1" applyAlignment="1">
      <alignment horizontal="right"/>
    </xf>
    <xf numFmtId="2" fontId="1" fillId="0" borderId="0" xfId="1" quotePrefix="1" applyNumberFormat="1" applyFont="1" applyFill="1" applyBorder="1" applyAlignment="1">
      <alignment horizontal="center"/>
    </xf>
    <xf numFmtId="0" fontId="1" fillId="2" borderId="0" xfId="1" applyFont="1" applyFill="1" applyBorder="1"/>
    <xf numFmtId="0" fontId="1" fillId="0" borderId="0" xfId="1" quotePrefix="1" applyFont="1" applyBorder="1" applyAlignment="1">
      <alignment horizontal="left" vertical="top"/>
    </xf>
    <xf numFmtId="2" fontId="1" fillId="0" borderId="0" xfId="2" applyNumberFormat="1" applyFont="1" applyBorder="1" applyAlignment="1">
      <alignment horizontal="center"/>
    </xf>
    <xf numFmtId="0" fontId="1" fillId="0" borderId="0" xfId="1" quotePrefix="1" applyFont="1" applyBorder="1" applyAlignment="1">
      <alignment horizontal="left"/>
    </xf>
    <xf numFmtId="2" fontId="1" fillId="0" borderId="0" xfId="2" applyNumberFormat="1" applyFont="1" applyBorder="1" applyAlignment="1">
      <alignment horizontal="right"/>
    </xf>
    <xf numFmtId="0" fontId="1" fillId="0" borderId="0" xfId="1" applyFont="1" applyBorder="1"/>
    <xf numFmtId="0" fontId="1" fillId="0" borderId="0" xfId="1" quotePrefix="1" applyFont="1" applyBorder="1"/>
    <xf numFmtId="0" fontId="1" fillId="0" borderId="0" xfId="1" applyFont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October%2006%20CISP%20folder/CISP/Books/CommOutlook-2005/Tables/P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LS2/Thomson_M$/DATA/STCP/AGENT/PTO9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7 old"/>
      <sheetName val="notes"/>
      <sheetName val="By country"/>
      <sheetName val="Conv. to US$ 97"/>
      <sheetName val="PTO&amp;TEM 2001 Loc Cur"/>
      <sheetName val="PTO&amp;TEM 99 by countries in US$"/>
      <sheetName val="PTO&amp;TEM 99 loc cur"/>
      <sheetName val="PTO&amp;TEM 99 sorted by revenu"/>
      <sheetName val="99 by countries in total $"/>
      <sheetName val="FAME Persistence"/>
      <sheetName val="Incumbents&amp;New99"/>
      <sheetName val="PTO&amp;TEM loc cur 97"/>
      <sheetName val="97 by country totals in $"/>
      <sheetName val="1997 sorted by country in US$"/>
      <sheetName val="1997 sorted by Rev in US$"/>
      <sheetName val="Mobile - sorted"/>
      <sheetName val="mobile 97 "/>
      <sheetName val="1995"/>
      <sheetName val="1995 $ by country"/>
      <sheetName val="PTO&amp;TEM loc cur 95"/>
      <sheetName val="Table 1.2 95"/>
      <sheetName val="Exchange rates"/>
      <sheetName val="Sheet1"/>
      <sheetName val="Conv. to US$ 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&amp;D PTO-TEM"/>
      <sheetName val="R&amp;D Internet"/>
      <sheetName val="Mob trf FrF"/>
      <sheetName val="Mob trf US$"/>
      <sheetName val="Mob Compl"/>
      <sheetName val="Employ$"/>
      <sheetName val="ASR"/>
      <sheetName val="Inc calls (ASR)"/>
      <sheetName val="notes"/>
      <sheetName val="INDEX"/>
      <sheetName val="PTO&amp;TEM loc 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CV76"/>
  <sheetViews>
    <sheetView showGridLines="0" tabSelected="1" topLeftCell="A17" zoomScale="150" workbookViewId="0">
      <selection activeCell="A36" sqref="A36"/>
    </sheetView>
  </sheetViews>
  <sheetFormatPr baseColWidth="10" defaultColWidth="7.85546875" defaultRowHeight="13"/>
  <cols>
    <col min="1" max="1" width="7.85546875" style="60" customWidth="1"/>
    <col min="2" max="2" width="9.42578125" style="65" customWidth="1"/>
    <col min="3" max="3" width="5.5703125" style="65" customWidth="1"/>
    <col min="4" max="4" width="5.28515625" style="65" customWidth="1"/>
    <col min="5" max="5" width="5.42578125" style="65" customWidth="1"/>
    <col min="6" max="6" width="5.5703125" style="65" customWidth="1"/>
    <col min="7" max="15" width="4.5703125" style="65" customWidth="1"/>
    <col min="16" max="16" width="6.28515625" style="65" customWidth="1"/>
    <col min="17" max="17" width="7.7109375" style="65" customWidth="1"/>
    <col min="18" max="18" width="9.7109375" style="65" customWidth="1"/>
    <col min="19" max="19" width="4.5703125" style="65" customWidth="1"/>
    <col min="20" max="20" width="7" style="65" customWidth="1"/>
    <col min="21" max="21" width="5.42578125" style="65" customWidth="1"/>
    <col min="22" max="22" width="7.7109375" style="65" hidden="1" customWidth="1"/>
    <col min="23" max="24" width="6.85546875" style="65" customWidth="1"/>
    <col min="25" max="25" width="7.5703125" style="65" customWidth="1"/>
    <col min="26" max="26" width="4.28515625" style="65" customWidth="1"/>
    <col min="27" max="27" width="8" style="65" customWidth="1"/>
    <col min="28" max="28" width="11.28515625" style="65" customWidth="1"/>
    <col min="29" max="29" width="9.5703125" style="44" customWidth="1"/>
    <col min="30" max="32" width="7.85546875" style="9"/>
    <col min="33" max="90" width="7.85546875" style="10"/>
    <col min="91" max="16384" width="7.85546875" style="11"/>
  </cols>
  <sheetData>
    <row r="1" spans="1:100" ht="62" customHeight="1">
      <c r="A1" s="1"/>
      <c r="B1" s="2">
        <v>1997</v>
      </c>
      <c r="C1" s="3">
        <v>1998</v>
      </c>
      <c r="D1" s="3">
        <v>1999</v>
      </c>
      <c r="E1" s="3">
        <v>2000</v>
      </c>
      <c r="F1" s="3">
        <v>2001</v>
      </c>
      <c r="G1" s="3">
        <v>2002</v>
      </c>
      <c r="H1" s="3">
        <v>2003</v>
      </c>
      <c r="I1" s="3">
        <v>2004</v>
      </c>
      <c r="J1" s="3">
        <v>2005</v>
      </c>
      <c r="K1" s="3">
        <v>2006</v>
      </c>
      <c r="L1" s="3">
        <v>2007</v>
      </c>
      <c r="M1" s="3">
        <v>2008</v>
      </c>
      <c r="N1" s="3">
        <v>2009</v>
      </c>
      <c r="O1" s="3">
        <v>2010</v>
      </c>
      <c r="P1" s="3">
        <v>2011</v>
      </c>
      <c r="Q1" s="3" t="s">
        <v>0</v>
      </c>
      <c r="R1" s="3" t="s">
        <v>1</v>
      </c>
      <c r="S1" s="3"/>
      <c r="T1" s="3" t="s">
        <v>2</v>
      </c>
      <c r="U1" s="4"/>
      <c r="V1" s="5" t="s">
        <v>3</v>
      </c>
      <c r="W1" s="3" t="s">
        <v>4</v>
      </c>
      <c r="X1" s="3" t="s">
        <v>5</v>
      </c>
      <c r="Y1" s="6" t="s">
        <v>6</v>
      </c>
      <c r="Z1" s="4" t="s">
        <v>2</v>
      </c>
      <c r="AA1" s="7" t="s">
        <v>7</v>
      </c>
      <c r="AB1" s="6" t="s">
        <v>8</v>
      </c>
      <c r="AC1" s="8"/>
      <c r="CM1" s="10"/>
      <c r="CN1" s="10"/>
      <c r="CO1" s="10"/>
      <c r="CP1" s="10"/>
      <c r="CQ1" s="10"/>
      <c r="CR1" s="10"/>
      <c r="CS1" s="10"/>
      <c r="CT1" s="10"/>
      <c r="CU1" s="10"/>
    </row>
    <row r="2" spans="1:100" s="21" customFormat="1" ht="12.75" customHeight="1">
      <c r="A2" s="12" t="s">
        <v>9</v>
      </c>
      <c r="B2" s="13" t="s">
        <v>10</v>
      </c>
      <c r="C2" s="14" t="s">
        <v>10</v>
      </c>
      <c r="D2" s="14" t="s">
        <v>10</v>
      </c>
      <c r="E2" s="14" t="s">
        <v>10</v>
      </c>
      <c r="F2" s="14" t="s">
        <v>10</v>
      </c>
      <c r="G2" s="14" t="s">
        <v>10</v>
      </c>
      <c r="H2" s="15">
        <v>163.64675989872876</v>
      </c>
      <c r="I2" s="15">
        <v>158.37892899382663</v>
      </c>
      <c r="J2" s="15">
        <v>141.73007682325775</v>
      </c>
      <c r="K2" s="15">
        <v>130.4723084374632</v>
      </c>
      <c r="L2" s="15">
        <v>168.75777540990009</v>
      </c>
      <c r="M2" s="15">
        <v>165.71165624007099</v>
      </c>
      <c r="N2" s="15">
        <v>147.96710320358969</v>
      </c>
      <c r="O2" s="15">
        <v>168.71606024928749</v>
      </c>
      <c r="P2" s="15">
        <v>195.70155512842913</v>
      </c>
      <c r="Q2" s="15">
        <v>169.37083004625546</v>
      </c>
      <c r="R2" s="15">
        <v>160.1202471538393</v>
      </c>
      <c r="S2" s="15"/>
      <c r="T2" s="15">
        <v>160.1202471538393</v>
      </c>
      <c r="U2" s="15"/>
      <c r="V2" s="6"/>
      <c r="W2" s="4">
        <v>1</v>
      </c>
      <c r="X2" s="4">
        <v>1</v>
      </c>
      <c r="Y2" s="6">
        <v>2</v>
      </c>
      <c r="Z2" s="6">
        <v>2</v>
      </c>
      <c r="AA2" s="16">
        <f t="shared" ref="AA2:AA35" si="0">SUM(W2:Z2)</f>
        <v>6</v>
      </c>
      <c r="AB2" s="17">
        <v>1</v>
      </c>
      <c r="AC2" s="18"/>
      <c r="AD2" s="19"/>
      <c r="AE2" s="19"/>
      <c r="AF2" s="19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</row>
    <row r="3" spans="1:100" s="21" customFormat="1" ht="12.75" customHeight="1">
      <c r="A3" s="12" t="s">
        <v>11</v>
      </c>
      <c r="B3" s="22">
        <v>307.2669805777241</v>
      </c>
      <c r="C3" s="15">
        <v>215.33403233649403</v>
      </c>
      <c r="D3" s="15">
        <v>282.0963096165658</v>
      </c>
      <c r="E3" s="15">
        <v>254.86795838114989</v>
      </c>
      <c r="F3" s="15">
        <v>172.57569327267061</v>
      </c>
      <c r="G3" s="15">
        <v>161.66316895903702</v>
      </c>
      <c r="H3" s="15">
        <v>143.79996682911661</v>
      </c>
      <c r="I3" s="15">
        <v>144.08365637788367</v>
      </c>
      <c r="J3" s="15">
        <v>130.40147567823641</v>
      </c>
      <c r="K3" s="15">
        <v>391.43698224646766</v>
      </c>
      <c r="L3" s="15">
        <v>139.05738410625378</v>
      </c>
      <c r="M3" s="15">
        <v>140.24697868001726</v>
      </c>
      <c r="N3" s="15">
        <v>134.85382583206351</v>
      </c>
      <c r="O3" s="15">
        <v>130.56592147894898</v>
      </c>
      <c r="P3" s="15">
        <v>161.41759752648238</v>
      </c>
      <c r="Q3" s="15">
        <v>141.22834152475318</v>
      </c>
      <c r="R3" s="15">
        <v>167.75269577145073</v>
      </c>
      <c r="S3" s="15"/>
      <c r="T3" s="15">
        <v>193.97786212660745</v>
      </c>
      <c r="U3" s="15"/>
      <c r="V3" s="23"/>
      <c r="W3" s="23">
        <v>3</v>
      </c>
      <c r="X3" s="23">
        <v>5</v>
      </c>
      <c r="Y3" s="23">
        <v>1</v>
      </c>
      <c r="Z3" s="23">
        <v>1</v>
      </c>
      <c r="AA3" s="16">
        <f t="shared" si="0"/>
        <v>10</v>
      </c>
      <c r="AB3" s="17">
        <v>2</v>
      </c>
      <c r="AC3" s="18"/>
      <c r="AD3" s="19"/>
      <c r="AE3" s="19"/>
      <c r="AF3" s="19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</row>
    <row r="4" spans="1:100" s="24" customFormat="1" ht="12.75" customHeight="1">
      <c r="A4" s="12" t="s">
        <v>12</v>
      </c>
      <c r="B4" s="22">
        <v>304.06278061839151</v>
      </c>
      <c r="C4" s="15">
        <v>320.28184447971142</v>
      </c>
      <c r="D4" s="15">
        <v>314.34038419965208</v>
      </c>
      <c r="E4" s="15">
        <v>378.50992487860339</v>
      </c>
      <c r="F4" s="15">
        <v>324.35536747166998</v>
      </c>
      <c r="G4" s="15">
        <v>179.00267506769418</v>
      </c>
      <c r="H4" s="15">
        <v>166.18149059453731</v>
      </c>
      <c r="I4" s="15">
        <v>159.76142253476095</v>
      </c>
      <c r="J4" s="15">
        <v>168.47144319159483</v>
      </c>
      <c r="K4" s="15">
        <v>177.41142854245584</v>
      </c>
      <c r="L4" s="15">
        <v>169.3265073377521</v>
      </c>
      <c r="M4" s="15">
        <v>166.28706367694357</v>
      </c>
      <c r="N4" s="15">
        <v>135.80654769977653</v>
      </c>
      <c r="O4" s="15">
        <v>138.3710766230837</v>
      </c>
      <c r="P4" s="15">
        <v>137.13380571610071</v>
      </c>
      <c r="Q4" s="15">
        <v>149.38500021073133</v>
      </c>
      <c r="R4" s="15">
        <v>159.77534609846998</v>
      </c>
      <c r="S4" s="15"/>
      <c r="T4" s="15">
        <v>215.9535841755152</v>
      </c>
      <c r="U4" s="15"/>
      <c r="V4" s="23"/>
      <c r="W4" s="23">
        <v>4</v>
      </c>
      <c r="X4" s="23">
        <v>3</v>
      </c>
      <c r="Y4" s="23">
        <v>3</v>
      </c>
      <c r="Z4" s="23">
        <v>3</v>
      </c>
      <c r="AA4" s="16">
        <f t="shared" si="0"/>
        <v>13</v>
      </c>
      <c r="AB4" s="17">
        <v>3</v>
      </c>
      <c r="AC4" s="18"/>
      <c r="AD4" s="19"/>
      <c r="AE4" s="19"/>
      <c r="AF4" s="19"/>
    </row>
    <row r="5" spans="1:100" s="31" customFormat="1" ht="12.75" customHeight="1">
      <c r="A5" s="25" t="s">
        <v>13</v>
      </c>
      <c r="B5" s="26">
        <v>182.44636822694522</v>
      </c>
      <c r="C5" s="27">
        <v>174.87267462763373</v>
      </c>
      <c r="D5" s="27">
        <v>146.3316163491547</v>
      </c>
      <c r="E5" s="27">
        <v>166.64647238207561</v>
      </c>
      <c r="F5" s="27">
        <v>154.72202771602224</v>
      </c>
      <c r="G5" s="27">
        <v>118.50387007030315</v>
      </c>
      <c r="H5" s="27">
        <v>87.932852812901999</v>
      </c>
      <c r="I5" s="27">
        <v>100.1585915406951</v>
      </c>
      <c r="J5" s="27">
        <v>106.751940541232</v>
      </c>
      <c r="K5" s="27">
        <v>132.89248412609257</v>
      </c>
      <c r="L5" s="27">
        <v>157.34552538504181</v>
      </c>
      <c r="M5" s="27">
        <v>220.93285293737975</v>
      </c>
      <c r="N5" s="27">
        <v>133.66775669380559</v>
      </c>
      <c r="O5" s="27">
        <v>149.09953312537741</v>
      </c>
      <c r="P5" s="27">
        <v>167.99250813033208</v>
      </c>
      <c r="Q5" s="27">
        <v>165.80763525438732</v>
      </c>
      <c r="R5" s="27">
        <v>137.52779153631613</v>
      </c>
      <c r="S5" s="27"/>
      <c r="T5" s="27">
        <v>146.68647164433287</v>
      </c>
      <c r="U5" s="27"/>
      <c r="V5" s="28"/>
      <c r="W5" s="28">
        <v>2</v>
      </c>
      <c r="X5" s="28">
        <v>2</v>
      </c>
      <c r="Y5" s="28">
        <v>4</v>
      </c>
      <c r="Z5" s="28">
        <v>7</v>
      </c>
      <c r="AA5" s="29">
        <f t="shared" si="0"/>
        <v>15</v>
      </c>
      <c r="AB5" s="30">
        <v>4</v>
      </c>
      <c r="AC5" s="18"/>
      <c r="AD5" s="19"/>
      <c r="AE5" s="19"/>
      <c r="AF5" s="19"/>
    </row>
    <row r="6" spans="1:100" s="21" customFormat="1" ht="12.75" customHeight="1">
      <c r="A6" s="12" t="s">
        <v>14</v>
      </c>
      <c r="B6" s="22">
        <v>193.07659932659934</v>
      </c>
      <c r="C6" s="15">
        <v>209.83487329832835</v>
      </c>
      <c r="D6" s="15">
        <v>169.47685029965538</v>
      </c>
      <c r="E6" s="15">
        <v>168.03467657752373</v>
      </c>
      <c r="F6" s="15">
        <v>179.66301699970683</v>
      </c>
      <c r="G6" s="15">
        <v>121.29710325500642</v>
      </c>
      <c r="H6" s="15">
        <v>100.43075557089684</v>
      </c>
      <c r="I6" s="15">
        <v>104.91861011247737</v>
      </c>
      <c r="J6" s="15">
        <v>118.51207190640073</v>
      </c>
      <c r="K6" s="15">
        <v>123.24882988487401</v>
      </c>
      <c r="L6" s="15">
        <v>160.78082073435382</v>
      </c>
      <c r="M6" s="15">
        <v>178.20106276211416</v>
      </c>
      <c r="N6" s="15">
        <v>147.33177394257874</v>
      </c>
      <c r="O6" s="15">
        <v>120.46306931063967</v>
      </c>
      <c r="P6" s="15">
        <v>116.00553438203653</v>
      </c>
      <c r="Q6" s="15">
        <v>144.55645222634456</v>
      </c>
      <c r="R6" s="15">
        <v>129.11896318613782</v>
      </c>
      <c r="S6" s="15"/>
      <c r="T6" s="15">
        <v>147.41837655754614</v>
      </c>
      <c r="U6" s="15"/>
      <c r="V6" s="23"/>
      <c r="W6" s="23">
        <v>8</v>
      </c>
      <c r="X6" s="23">
        <v>4</v>
      </c>
      <c r="Y6" s="23">
        <v>6</v>
      </c>
      <c r="Z6" s="23">
        <v>4</v>
      </c>
      <c r="AA6" s="16">
        <f t="shared" si="0"/>
        <v>22</v>
      </c>
      <c r="AB6" s="17">
        <v>5</v>
      </c>
      <c r="AC6" s="18"/>
      <c r="AD6" s="19"/>
      <c r="AE6" s="19"/>
      <c r="AF6" s="19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</row>
    <row r="7" spans="1:100" s="21" customFormat="1" ht="12.75" customHeight="1">
      <c r="A7" s="12" t="s">
        <v>15</v>
      </c>
      <c r="B7" s="22">
        <v>302.67087310627517</v>
      </c>
      <c r="C7" s="15">
        <v>530.86041059324577</v>
      </c>
      <c r="D7" s="15">
        <v>694.47208335047162</v>
      </c>
      <c r="E7" s="15">
        <v>165.46327988895058</v>
      </c>
      <c r="F7" s="15">
        <v>136.08432415360005</v>
      </c>
      <c r="G7" s="15">
        <v>78.238060013216469</v>
      </c>
      <c r="H7" s="15">
        <v>83.851182927588781</v>
      </c>
      <c r="I7" s="15">
        <v>149.56513862489149</v>
      </c>
      <c r="J7" s="15">
        <v>109.03702371572084</v>
      </c>
      <c r="K7" s="15">
        <v>127.83132838008729</v>
      </c>
      <c r="L7" s="15">
        <v>124.4531149879664</v>
      </c>
      <c r="M7" s="15">
        <v>131.1557753226746</v>
      </c>
      <c r="N7" s="15">
        <v>128.81476602391416</v>
      </c>
      <c r="O7" s="15">
        <v>124.31562933201046</v>
      </c>
      <c r="P7" s="15">
        <v>127.65994742060279</v>
      </c>
      <c r="Q7" s="15">
        <v>127.27984661743369</v>
      </c>
      <c r="R7" s="15">
        <v>118.49219667486732</v>
      </c>
      <c r="S7" s="15"/>
      <c r="T7" s="15">
        <v>200.96486252274775</v>
      </c>
      <c r="U7" s="15"/>
      <c r="V7" s="23"/>
      <c r="W7" s="23">
        <v>6</v>
      </c>
      <c r="X7" s="23">
        <v>6</v>
      </c>
      <c r="Y7" s="23">
        <v>8</v>
      </c>
      <c r="Z7" s="23">
        <v>7</v>
      </c>
      <c r="AA7" s="16">
        <f t="shared" si="0"/>
        <v>27</v>
      </c>
      <c r="AB7" s="17">
        <v>6</v>
      </c>
      <c r="AC7" s="18"/>
      <c r="AD7" s="19"/>
      <c r="AE7" s="19"/>
      <c r="AF7" s="19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</row>
    <row r="8" spans="1:100" s="21" customFormat="1" ht="12.75" customHeight="1">
      <c r="A8" s="12" t="s">
        <v>16</v>
      </c>
      <c r="B8" s="22">
        <v>157.83261139029827</v>
      </c>
      <c r="C8" s="15">
        <v>98.788374995326464</v>
      </c>
      <c r="D8" s="15">
        <v>106.77676766219633</v>
      </c>
      <c r="E8" s="15">
        <v>96.061536882308758</v>
      </c>
      <c r="F8" s="15">
        <v>89.385379124277748</v>
      </c>
      <c r="G8" s="15">
        <v>72.574352329100748</v>
      </c>
      <c r="H8" s="15">
        <v>82.647135319120608</v>
      </c>
      <c r="I8" s="15">
        <v>82.694140877832993</v>
      </c>
      <c r="J8" s="15">
        <v>89.39153547064177</v>
      </c>
      <c r="K8" s="15">
        <v>97.021060496881972</v>
      </c>
      <c r="L8" s="15">
        <v>114.75343617689286</v>
      </c>
      <c r="M8" s="15">
        <v>113.49265177028971</v>
      </c>
      <c r="N8" s="15">
        <v>140.01797252521911</v>
      </c>
      <c r="O8" s="15">
        <v>144.87552183576901</v>
      </c>
      <c r="P8" s="15">
        <v>123.46960696848784</v>
      </c>
      <c r="Q8" s="15">
        <v>127.32183785533171</v>
      </c>
      <c r="R8" s="15">
        <v>106.09374137702366</v>
      </c>
      <c r="S8" s="15"/>
      <c r="T8" s="15">
        <v>107.31880558830963</v>
      </c>
      <c r="U8" s="15"/>
      <c r="V8" s="23"/>
      <c r="W8" s="23">
        <v>7</v>
      </c>
      <c r="X8" s="23">
        <v>6</v>
      </c>
      <c r="Y8" s="23">
        <v>11</v>
      </c>
      <c r="Z8" s="23">
        <v>10</v>
      </c>
      <c r="AA8" s="16">
        <f t="shared" si="0"/>
        <v>34</v>
      </c>
      <c r="AB8" s="17">
        <v>7</v>
      </c>
      <c r="AC8" s="18"/>
      <c r="AD8" s="19"/>
      <c r="AE8" s="19"/>
      <c r="AF8" s="19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</row>
    <row r="9" spans="1:100" s="21" customFormat="1" ht="12.75" customHeight="1">
      <c r="A9" s="12" t="s">
        <v>17</v>
      </c>
      <c r="B9" s="22">
        <v>129.07070863468493</v>
      </c>
      <c r="C9" s="15">
        <v>195.74833708876574</v>
      </c>
      <c r="D9" s="15">
        <v>167.25820359456458</v>
      </c>
      <c r="E9" s="15">
        <v>183.73782284394798</v>
      </c>
      <c r="F9" s="15">
        <v>92.206853251659126</v>
      </c>
      <c r="G9" s="15">
        <v>54.74465721658472</v>
      </c>
      <c r="H9" s="15">
        <v>92.674248714068924</v>
      </c>
      <c r="I9" s="15">
        <v>161.93857937430772</v>
      </c>
      <c r="J9" s="15">
        <v>169.5134337865253</v>
      </c>
      <c r="K9" s="15">
        <v>140.42011514691086</v>
      </c>
      <c r="L9" s="15">
        <v>231.62069685532595</v>
      </c>
      <c r="M9" s="15">
        <v>158.99610961569181</v>
      </c>
      <c r="N9" s="15">
        <v>58.748413166824939</v>
      </c>
      <c r="O9" s="15">
        <v>72.916214525243035</v>
      </c>
      <c r="P9" s="15">
        <v>73.11205854958925</v>
      </c>
      <c r="Q9" s="15">
        <v>119.07869854253499</v>
      </c>
      <c r="R9" s="15">
        <v>121.46845269510725</v>
      </c>
      <c r="S9" s="15"/>
      <c r="T9" s="15">
        <v>132.18043015764633</v>
      </c>
      <c r="U9" s="15"/>
      <c r="V9" s="23"/>
      <c r="W9" s="23">
        <v>18</v>
      </c>
      <c r="X9" s="23">
        <v>8</v>
      </c>
      <c r="Y9" s="23">
        <v>7</v>
      </c>
      <c r="Z9" s="23">
        <v>6</v>
      </c>
      <c r="AA9" s="16">
        <f t="shared" si="0"/>
        <v>39</v>
      </c>
      <c r="AB9" s="17">
        <v>8</v>
      </c>
      <c r="AC9" s="18"/>
      <c r="AD9" s="19"/>
      <c r="AE9" s="19"/>
      <c r="AF9" s="19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</row>
    <row r="10" spans="1:100" s="21" customFormat="1" ht="12.75" customHeight="1">
      <c r="A10" s="12" t="s">
        <v>18</v>
      </c>
      <c r="B10" s="22">
        <v>240.59158263481487</v>
      </c>
      <c r="C10" s="15">
        <v>84.991691756071944</v>
      </c>
      <c r="D10" s="15">
        <v>128.9983704430239</v>
      </c>
      <c r="E10" s="15">
        <v>27.536895571589664</v>
      </c>
      <c r="F10" s="15">
        <v>44.231271461952339</v>
      </c>
      <c r="G10" s="15">
        <v>67.151153630992013</v>
      </c>
      <c r="H10" s="15">
        <v>54.729376634224451</v>
      </c>
      <c r="I10" s="15">
        <v>77.634460441292205</v>
      </c>
      <c r="J10" s="15">
        <v>54.203268438420295</v>
      </c>
      <c r="K10" s="15">
        <v>82.677425755671678</v>
      </c>
      <c r="L10" s="15">
        <v>102.54464734908612</v>
      </c>
      <c r="M10" s="15">
        <v>116.23361569364569</v>
      </c>
      <c r="N10" s="15">
        <v>120.2277689266537</v>
      </c>
      <c r="O10" s="15">
        <v>104.95291798379911</v>
      </c>
      <c r="P10" s="15">
        <v>131.57830626060843</v>
      </c>
      <c r="Q10" s="15">
        <v>115.10745124275861</v>
      </c>
      <c r="R10" s="15">
        <v>91.193294111439371</v>
      </c>
      <c r="S10" s="15"/>
      <c r="T10" s="15">
        <v>95.885516865456424</v>
      </c>
      <c r="U10" s="15"/>
      <c r="V10" s="23"/>
      <c r="W10" s="23">
        <v>5</v>
      </c>
      <c r="X10" s="23">
        <v>10</v>
      </c>
      <c r="Y10" s="23">
        <v>13</v>
      </c>
      <c r="Z10" s="23">
        <v>12</v>
      </c>
      <c r="AA10" s="16">
        <f t="shared" si="0"/>
        <v>40</v>
      </c>
      <c r="AB10" s="17">
        <v>9</v>
      </c>
      <c r="AC10" s="18"/>
      <c r="AD10" s="19"/>
      <c r="AE10" s="19"/>
      <c r="AF10" s="19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</row>
    <row r="11" spans="1:100" s="21" customFormat="1" ht="12.75" customHeight="1">
      <c r="A11" s="12" t="s">
        <v>19</v>
      </c>
      <c r="B11" s="22">
        <v>324.57092673360381</v>
      </c>
      <c r="C11" s="15">
        <v>264.00391471321262</v>
      </c>
      <c r="D11" s="15">
        <v>281.59214177910349</v>
      </c>
      <c r="E11" s="15">
        <v>282.24712779372089</v>
      </c>
      <c r="F11" s="15">
        <v>172.09095039726</v>
      </c>
      <c r="G11" s="15">
        <v>128.62729097592205</v>
      </c>
      <c r="H11" s="15">
        <v>127.21358887844114</v>
      </c>
      <c r="I11" s="15">
        <v>136.61778003790073</v>
      </c>
      <c r="J11" s="15">
        <v>106.99663830755831</v>
      </c>
      <c r="K11" s="15">
        <v>115.34307651461667</v>
      </c>
      <c r="L11" s="15">
        <v>99.125956672126804</v>
      </c>
      <c r="M11" s="15">
        <v>124.28060644960598</v>
      </c>
      <c r="N11" s="15">
        <v>135.29457585491011</v>
      </c>
      <c r="O11" s="15">
        <v>87.694320613117185</v>
      </c>
      <c r="P11" s="15">
        <v>93.590476281655569</v>
      </c>
      <c r="Q11" s="15">
        <v>107.99718717428314</v>
      </c>
      <c r="R11" s="15">
        <v>115.47843105858547</v>
      </c>
      <c r="S11" s="15"/>
      <c r="T11" s="15">
        <v>165.285958133517</v>
      </c>
      <c r="U11" s="15"/>
      <c r="V11" s="23"/>
      <c r="W11" s="23">
        <v>12</v>
      </c>
      <c r="X11" s="23">
        <v>11</v>
      </c>
      <c r="Y11" s="23">
        <v>9</v>
      </c>
      <c r="Z11" s="23">
        <v>8</v>
      </c>
      <c r="AA11" s="16">
        <f t="shared" si="0"/>
        <v>40</v>
      </c>
      <c r="AB11" s="17">
        <v>9</v>
      </c>
      <c r="AC11" s="18"/>
      <c r="AD11" s="19"/>
      <c r="AE11" s="19"/>
      <c r="AF11" s="19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</row>
    <row r="12" spans="1:100" s="21" customFormat="1" ht="12.75" customHeight="1">
      <c r="A12" s="12" t="s">
        <v>20</v>
      </c>
      <c r="B12" s="22">
        <v>260.40577604416546</v>
      </c>
      <c r="C12" s="15">
        <v>202.21213598198187</v>
      </c>
      <c r="D12" s="15">
        <v>230.25737212212258</v>
      </c>
      <c r="E12" s="15">
        <v>196.43470442229335</v>
      </c>
      <c r="F12" s="15">
        <v>183.48170294801554</v>
      </c>
      <c r="G12" s="15">
        <v>124.01054706356513</v>
      </c>
      <c r="H12" s="15">
        <v>124.05629532853541</v>
      </c>
      <c r="I12" s="15">
        <v>214.08156371344</v>
      </c>
      <c r="J12" s="15">
        <v>175.89960720814997</v>
      </c>
      <c r="K12" s="15">
        <v>155.60391769716622</v>
      </c>
      <c r="L12" s="15">
        <v>157.79317900933438</v>
      </c>
      <c r="M12" s="15">
        <v>86.649043101807194</v>
      </c>
      <c r="N12" s="15">
        <v>62.598867789803265</v>
      </c>
      <c r="O12" s="15">
        <v>60.580522738079218</v>
      </c>
      <c r="P12" s="15">
        <v>62.588581553054759</v>
      </c>
      <c r="Q12" s="15">
        <v>86.042038838415763</v>
      </c>
      <c r="R12" s="15">
        <v>122.38621252029354</v>
      </c>
      <c r="S12" s="15"/>
      <c r="T12" s="15">
        <v>153.11025444810093</v>
      </c>
      <c r="U12" s="15"/>
      <c r="V12" s="32"/>
      <c r="W12" s="32">
        <v>22</v>
      </c>
      <c r="X12" s="32">
        <v>14</v>
      </c>
      <c r="Y12" s="32">
        <v>5</v>
      </c>
      <c r="Z12" s="32">
        <v>5</v>
      </c>
      <c r="AA12" s="16">
        <f t="shared" si="0"/>
        <v>46</v>
      </c>
      <c r="AB12" s="17">
        <v>11</v>
      </c>
      <c r="AC12" s="18"/>
      <c r="AD12" s="19"/>
      <c r="AE12" s="19"/>
      <c r="AF12" s="19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</row>
    <row r="13" spans="1:100" s="21" customFormat="1" ht="12.75" customHeight="1">
      <c r="A13" s="12" t="s">
        <v>21</v>
      </c>
      <c r="B13" s="22">
        <v>169.55501673668391</v>
      </c>
      <c r="C13" s="15">
        <v>145.56075190092406</v>
      </c>
      <c r="D13" s="15">
        <v>123.4464202207765</v>
      </c>
      <c r="E13" s="15">
        <v>120.96649562291135</v>
      </c>
      <c r="F13" s="15">
        <v>122.60665166194123</v>
      </c>
      <c r="G13" s="15">
        <v>77.620856880220913</v>
      </c>
      <c r="H13" s="15">
        <v>82.518604326264864</v>
      </c>
      <c r="I13" s="15">
        <v>85.220188714462239</v>
      </c>
      <c r="J13" s="15">
        <v>92.694796463157104</v>
      </c>
      <c r="K13" s="15">
        <v>96.511218640155036</v>
      </c>
      <c r="L13" s="15">
        <v>88.850911816043649</v>
      </c>
      <c r="M13" s="15">
        <v>98.484702213876972</v>
      </c>
      <c r="N13" s="15">
        <v>81.021608325615688</v>
      </c>
      <c r="O13" s="15">
        <v>92.591844035417836</v>
      </c>
      <c r="P13" s="15">
        <v>106.23494032164672</v>
      </c>
      <c r="Q13" s="15">
        <v>93.43680134252017</v>
      </c>
      <c r="R13" s="15">
        <v>90.174967173686099</v>
      </c>
      <c r="S13" s="15"/>
      <c r="T13" s="15">
        <v>105.5923338586732</v>
      </c>
      <c r="U13" s="15"/>
      <c r="V13" s="23"/>
      <c r="W13" s="23">
        <v>9</v>
      </c>
      <c r="X13" s="23">
        <v>12</v>
      </c>
      <c r="Y13" s="23">
        <v>15</v>
      </c>
      <c r="Z13" s="23">
        <v>14</v>
      </c>
      <c r="AA13" s="16">
        <f t="shared" si="0"/>
        <v>50</v>
      </c>
      <c r="AB13" s="17">
        <v>12</v>
      </c>
      <c r="AC13" s="18"/>
      <c r="AD13" s="19"/>
      <c r="AE13" s="19"/>
      <c r="AF13" s="19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</row>
    <row r="14" spans="1:100" s="21" customFormat="1" ht="12.75" customHeight="1">
      <c r="A14" s="12" t="s">
        <v>22</v>
      </c>
      <c r="B14" s="22">
        <v>229.59602765018366</v>
      </c>
      <c r="C14" s="15">
        <v>203.33356049273314</v>
      </c>
      <c r="D14" s="15">
        <v>140.97164899258752</v>
      </c>
      <c r="E14" s="15">
        <v>192.3796460769328</v>
      </c>
      <c r="F14" s="15">
        <v>99.753144219105778</v>
      </c>
      <c r="G14" s="15">
        <v>119.05856109632931</v>
      </c>
      <c r="H14" s="15">
        <v>111.53700869183946</v>
      </c>
      <c r="I14" s="15">
        <v>118.8418035017586</v>
      </c>
      <c r="J14" s="15">
        <v>108.47948075400927</v>
      </c>
      <c r="K14" s="15">
        <v>85.648774204989778</v>
      </c>
      <c r="L14" s="15">
        <v>83.867921455171171</v>
      </c>
      <c r="M14" s="15">
        <v>99.422319217362912</v>
      </c>
      <c r="N14" s="15">
        <v>80.553106446403703</v>
      </c>
      <c r="O14" s="15">
        <v>75.47493907585978</v>
      </c>
      <c r="P14" s="15">
        <v>78.330252893072199</v>
      </c>
      <c r="Q14" s="15">
        <v>83.52970781757395</v>
      </c>
      <c r="R14" s="15">
        <v>96.121416733679624</v>
      </c>
      <c r="S14" s="15"/>
      <c r="T14" s="15">
        <v>121.81654631788929</v>
      </c>
      <c r="U14" s="15"/>
      <c r="V14" s="23"/>
      <c r="W14" s="23">
        <v>14</v>
      </c>
      <c r="X14" s="23">
        <v>15</v>
      </c>
      <c r="Y14" s="23">
        <v>12</v>
      </c>
      <c r="Z14" s="23">
        <v>11</v>
      </c>
      <c r="AA14" s="16">
        <f t="shared" si="0"/>
        <v>52</v>
      </c>
      <c r="AB14" s="17">
        <v>13</v>
      </c>
      <c r="AC14" s="18"/>
      <c r="AD14" s="19"/>
      <c r="AE14" s="19"/>
      <c r="AF14" s="19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</row>
    <row r="15" spans="1:100" s="21" customFormat="1" ht="12.75" customHeight="1">
      <c r="A15" s="33" t="s">
        <v>23</v>
      </c>
      <c r="B15" s="34" t="s">
        <v>10</v>
      </c>
      <c r="C15" s="14" t="s">
        <v>10</v>
      </c>
      <c r="D15" s="14" t="s">
        <v>10</v>
      </c>
      <c r="E15" s="14" t="s">
        <v>10</v>
      </c>
      <c r="F15" s="14" t="s">
        <v>10</v>
      </c>
      <c r="G15" s="14" t="s">
        <v>10</v>
      </c>
      <c r="H15" s="14" t="s">
        <v>10</v>
      </c>
      <c r="I15" s="14" t="s">
        <v>10</v>
      </c>
      <c r="J15" s="15">
        <v>92.187101882007028</v>
      </c>
      <c r="K15" s="15">
        <v>118.74319890801195</v>
      </c>
      <c r="L15" s="15">
        <v>185.19635513032301</v>
      </c>
      <c r="M15" s="15">
        <v>196.47024166878694</v>
      </c>
      <c r="N15" s="15">
        <v>84.657074702975507</v>
      </c>
      <c r="O15" s="15">
        <v>65.541725799229823</v>
      </c>
      <c r="P15" s="15">
        <v>54.77515072369853</v>
      </c>
      <c r="Q15" s="15">
        <v>117.32810960500274</v>
      </c>
      <c r="R15" s="15">
        <v>113.93869268786183</v>
      </c>
      <c r="S15" s="15"/>
      <c r="T15" s="15">
        <v>113.93869268786183</v>
      </c>
      <c r="U15" s="15"/>
      <c r="V15" s="23"/>
      <c r="W15" s="32">
        <v>26</v>
      </c>
      <c r="X15" s="23">
        <v>9</v>
      </c>
      <c r="Y15" s="23">
        <v>10</v>
      </c>
      <c r="Z15" s="23">
        <v>9</v>
      </c>
      <c r="AA15" s="16">
        <f t="shared" si="0"/>
        <v>54</v>
      </c>
      <c r="AB15" s="17">
        <v>14</v>
      </c>
      <c r="AC15" s="18"/>
      <c r="AD15" s="19"/>
      <c r="AE15" s="19"/>
      <c r="AF15" s="19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</row>
    <row r="16" spans="1:100" s="21" customFormat="1" ht="12.75" customHeight="1">
      <c r="A16" s="33" t="s">
        <v>24</v>
      </c>
      <c r="B16" s="34" t="s">
        <v>10</v>
      </c>
      <c r="C16" s="14" t="s">
        <v>10</v>
      </c>
      <c r="D16" s="14" t="s">
        <v>10</v>
      </c>
      <c r="E16" s="14" t="s">
        <v>10</v>
      </c>
      <c r="F16" s="14" t="s">
        <v>10</v>
      </c>
      <c r="G16" s="14" t="s">
        <v>10</v>
      </c>
      <c r="H16" s="14" t="s">
        <v>10</v>
      </c>
      <c r="I16" s="15">
        <v>59.419377044796967</v>
      </c>
      <c r="J16" s="15">
        <v>65.37301616119278</v>
      </c>
      <c r="K16" s="15">
        <v>89.118086002952751</v>
      </c>
      <c r="L16" s="15">
        <v>91.345224430237465</v>
      </c>
      <c r="M16" s="15">
        <v>108.14656503353496</v>
      </c>
      <c r="N16" s="15">
        <v>76.671653506838325</v>
      </c>
      <c r="O16" s="15">
        <v>88.751097168895569</v>
      </c>
      <c r="P16" s="15">
        <v>98.598275030667779</v>
      </c>
      <c r="Q16" s="15">
        <v>92.70256303403481</v>
      </c>
      <c r="R16" s="15">
        <v>84.677911797389569</v>
      </c>
      <c r="S16" s="15"/>
      <c r="T16" s="15">
        <v>84.677911797389569</v>
      </c>
      <c r="U16" s="15"/>
      <c r="V16" s="23"/>
      <c r="W16" s="23">
        <v>11</v>
      </c>
      <c r="X16" s="23">
        <v>12</v>
      </c>
      <c r="Y16" s="23">
        <v>16</v>
      </c>
      <c r="Z16" s="23">
        <v>16</v>
      </c>
      <c r="AA16" s="16">
        <f t="shared" si="0"/>
        <v>55</v>
      </c>
      <c r="AB16" s="17">
        <v>15</v>
      </c>
      <c r="AC16" s="18"/>
      <c r="AD16" s="19"/>
      <c r="AE16" s="19"/>
      <c r="AF16" s="19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</row>
    <row r="17" spans="1:100" s="21" customFormat="1" ht="12.75" customHeight="1">
      <c r="A17" s="12" t="s">
        <v>25</v>
      </c>
      <c r="B17" s="22">
        <v>119.65185460123547</v>
      </c>
      <c r="C17" s="15">
        <v>103.2106609424299</v>
      </c>
      <c r="D17" s="15">
        <v>95.348678317172713</v>
      </c>
      <c r="E17" s="15">
        <v>92.894123261526062</v>
      </c>
      <c r="F17" s="15">
        <v>114.55162279564466</v>
      </c>
      <c r="G17" s="15">
        <v>90.625064218692955</v>
      </c>
      <c r="H17" s="15">
        <v>84.101975693743654</v>
      </c>
      <c r="I17" s="15">
        <v>83.079815726825913</v>
      </c>
      <c r="J17" s="15">
        <v>84.853900050377646</v>
      </c>
      <c r="K17" s="15">
        <v>77.787037453840441</v>
      </c>
      <c r="L17" s="15">
        <v>77.854099575495368</v>
      </c>
      <c r="M17" s="15">
        <v>85.165733334030733</v>
      </c>
      <c r="N17" s="15">
        <v>77.956594533997901</v>
      </c>
      <c r="O17" s="15">
        <v>82.161137580728393</v>
      </c>
      <c r="P17" s="15">
        <v>98.637846806330245</v>
      </c>
      <c r="Q17" s="15">
        <v>84.35508236611652</v>
      </c>
      <c r="R17" s="15">
        <v>84.222320497406344</v>
      </c>
      <c r="S17" s="15"/>
      <c r="T17" s="15">
        <v>91.192009659471481</v>
      </c>
      <c r="U17" s="15"/>
      <c r="V17" s="23"/>
      <c r="W17" s="23">
        <v>10</v>
      </c>
      <c r="X17" s="23">
        <v>15</v>
      </c>
      <c r="Y17" s="23">
        <v>17</v>
      </c>
      <c r="Z17" s="23">
        <v>17</v>
      </c>
      <c r="AA17" s="16">
        <f t="shared" si="0"/>
        <v>59</v>
      </c>
      <c r="AB17" s="17">
        <v>16</v>
      </c>
      <c r="AC17" s="18"/>
      <c r="AD17" s="19"/>
      <c r="AE17" s="19"/>
      <c r="AF17" s="19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</row>
    <row r="18" spans="1:100" s="21" customFormat="1" ht="12.75" customHeight="1">
      <c r="A18" s="12" t="s">
        <v>26</v>
      </c>
      <c r="B18" s="22">
        <v>130.00422862040048</v>
      </c>
      <c r="C18" s="15">
        <v>216.42670192037136</v>
      </c>
      <c r="D18" s="15">
        <v>205.27052550930344</v>
      </c>
      <c r="E18" s="15">
        <v>223.87319272909377</v>
      </c>
      <c r="F18" s="15">
        <v>153.77258015047002</v>
      </c>
      <c r="G18" s="15">
        <v>100.06823341488153</v>
      </c>
      <c r="H18" s="15">
        <v>89.244108237778391</v>
      </c>
      <c r="I18" s="15">
        <v>97.015480723027466</v>
      </c>
      <c r="J18" s="15">
        <v>102.66019337007236</v>
      </c>
      <c r="K18" s="15">
        <v>98.408699315667775</v>
      </c>
      <c r="L18" s="15">
        <v>102.89215782863972</v>
      </c>
      <c r="M18" s="15">
        <v>95.676066852552765</v>
      </c>
      <c r="N18" s="15">
        <v>73.053097641357184</v>
      </c>
      <c r="O18" s="15">
        <v>71.417612815144651</v>
      </c>
      <c r="P18" s="15">
        <v>72.070849482702286</v>
      </c>
      <c r="Q18" s="15">
        <v>83.021956924079319</v>
      </c>
      <c r="R18" s="15">
        <v>90.250649968182429</v>
      </c>
      <c r="S18" s="15"/>
      <c r="T18" s="15">
        <v>122.12358190743088</v>
      </c>
      <c r="U18" s="15"/>
      <c r="V18" s="23"/>
      <c r="W18" s="23">
        <v>19</v>
      </c>
      <c r="X18" s="23">
        <v>17</v>
      </c>
      <c r="Y18" s="23">
        <v>14</v>
      </c>
      <c r="Z18" s="23">
        <v>13</v>
      </c>
      <c r="AA18" s="16">
        <f t="shared" si="0"/>
        <v>63</v>
      </c>
      <c r="AB18" s="17">
        <v>17</v>
      </c>
      <c r="AC18" s="18"/>
      <c r="AD18" s="19"/>
      <c r="AE18" s="19"/>
      <c r="AF18" s="19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</row>
    <row r="19" spans="1:100" s="21" customFormat="1" ht="12.75" customHeight="1">
      <c r="A19" s="12" t="s">
        <v>27</v>
      </c>
      <c r="B19" s="22">
        <v>130.20944281884155</v>
      </c>
      <c r="C19" s="15">
        <v>104.86127216338018</v>
      </c>
      <c r="D19" s="15">
        <v>105.81123534559556</v>
      </c>
      <c r="E19" s="15">
        <v>102.19587525060109</v>
      </c>
      <c r="F19" s="15">
        <v>99.551266250695022</v>
      </c>
      <c r="G19" s="15">
        <v>112.69277105815914</v>
      </c>
      <c r="H19" s="15">
        <v>78.942899803268162</v>
      </c>
      <c r="I19" s="15">
        <v>75.092055642553206</v>
      </c>
      <c r="J19" s="15">
        <v>74.458521750431899</v>
      </c>
      <c r="K19" s="15">
        <v>82.122083411874428</v>
      </c>
      <c r="L19" s="15">
        <v>85.461911220888098</v>
      </c>
      <c r="M19" s="15">
        <v>86.410254967205148</v>
      </c>
      <c r="N19" s="15">
        <v>77.227918060272273</v>
      </c>
      <c r="O19" s="15">
        <v>78.649553504321887</v>
      </c>
      <c r="P19" s="15">
        <v>84.366204875870579</v>
      </c>
      <c r="Q19" s="15">
        <v>82.423168525711588</v>
      </c>
      <c r="R19" s="15">
        <v>83.542417429484473</v>
      </c>
      <c r="S19" s="15"/>
      <c r="T19" s="15">
        <v>91.870217741597202</v>
      </c>
      <c r="U19" s="15"/>
      <c r="V19" s="23"/>
      <c r="W19" s="23">
        <v>13</v>
      </c>
      <c r="X19" s="23">
        <v>18</v>
      </c>
      <c r="Y19" s="23">
        <v>18</v>
      </c>
      <c r="Z19" s="23">
        <v>18</v>
      </c>
      <c r="AA19" s="16">
        <f t="shared" si="0"/>
        <v>67</v>
      </c>
      <c r="AB19" s="17">
        <v>18</v>
      </c>
      <c r="AC19" s="18"/>
      <c r="AD19" s="19"/>
      <c r="AE19" s="19"/>
      <c r="AF19" s="19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</row>
    <row r="20" spans="1:100" s="21" customFormat="1" ht="12.75" customHeight="1">
      <c r="A20" s="12" t="s">
        <v>28</v>
      </c>
      <c r="B20" s="22">
        <v>151.84049586620205</v>
      </c>
      <c r="C20" s="15">
        <v>113.66565491343874</v>
      </c>
      <c r="D20" s="15">
        <v>90.311712840165939</v>
      </c>
      <c r="E20" s="15">
        <v>130.75680362071776</v>
      </c>
      <c r="F20" s="15">
        <v>127.02477697172968</v>
      </c>
      <c r="G20" s="15">
        <v>98.88837101195422</v>
      </c>
      <c r="H20" s="15">
        <v>94.627582448686923</v>
      </c>
      <c r="I20" s="15">
        <v>101.86230685167396</v>
      </c>
      <c r="J20" s="15">
        <v>73.64684012678903</v>
      </c>
      <c r="K20" s="15">
        <v>82.78570342920878</v>
      </c>
      <c r="L20" s="15">
        <v>92.152087074043664</v>
      </c>
      <c r="M20" s="15">
        <v>83.171640956247032</v>
      </c>
      <c r="N20" s="15">
        <v>63.522778216593416</v>
      </c>
      <c r="O20" s="15">
        <v>50.568075498552673</v>
      </c>
      <c r="P20" s="15">
        <v>74.660590973677628</v>
      </c>
      <c r="Q20" s="15">
        <v>72.815034543822875</v>
      </c>
      <c r="R20" s="15">
        <v>81.588597658742728</v>
      </c>
      <c r="S20" s="15"/>
      <c r="T20" s="15">
        <v>95.299028053312114</v>
      </c>
      <c r="U20" s="15"/>
      <c r="V20" s="23"/>
      <c r="W20" s="23">
        <v>16</v>
      </c>
      <c r="X20" s="23">
        <v>20</v>
      </c>
      <c r="Y20" s="23">
        <v>20</v>
      </c>
      <c r="Z20" s="23">
        <v>20</v>
      </c>
      <c r="AA20" s="16">
        <f t="shared" si="0"/>
        <v>76</v>
      </c>
      <c r="AB20" s="17">
        <v>19</v>
      </c>
      <c r="AC20" s="18"/>
      <c r="AD20" s="19"/>
      <c r="AE20" s="19"/>
      <c r="AF20" s="19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</row>
    <row r="21" spans="1:100" s="21" customFormat="1" ht="12.75" customHeight="1">
      <c r="A21" s="33" t="s">
        <v>29</v>
      </c>
      <c r="B21" s="22">
        <v>109.81002343866376</v>
      </c>
      <c r="C21" s="15">
        <v>129.21582148974002</v>
      </c>
      <c r="D21" s="15">
        <v>153.56281005693836</v>
      </c>
      <c r="E21" s="15">
        <v>145.68174085178239</v>
      </c>
      <c r="F21" s="15">
        <v>98.991888091340513</v>
      </c>
      <c r="G21" s="15">
        <v>96.566512859984385</v>
      </c>
      <c r="H21" s="15">
        <v>76.461339681939378</v>
      </c>
      <c r="I21" s="15">
        <v>74.012756394095931</v>
      </c>
      <c r="J21" s="15">
        <v>70.781107204282804</v>
      </c>
      <c r="K21" s="15">
        <v>84.550749444316665</v>
      </c>
      <c r="L21" s="15">
        <v>91.669062827355248</v>
      </c>
      <c r="M21" s="15">
        <v>76.640249103875178</v>
      </c>
      <c r="N21" s="15">
        <v>60.455795954427266</v>
      </c>
      <c r="O21" s="15">
        <v>63.473692890749994</v>
      </c>
      <c r="P21" s="15">
        <v>77.789103595712618</v>
      </c>
      <c r="Q21" s="15">
        <v>74.005580874424055</v>
      </c>
      <c r="R21" s="15">
        <v>77.240036995673933</v>
      </c>
      <c r="S21" s="15"/>
      <c r="T21" s="15">
        <v>93.977510259013641</v>
      </c>
      <c r="U21" s="15"/>
      <c r="V21" s="23"/>
      <c r="W21" s="23">
        <v>15</v>
      </c>
      <c r="X21" s="23">
        <v>18</v>
      </c>
      <c r="Y21" s="23">
        <v>22</v>
      </c>
      <c r="Z21" s="23">
        <v>22</v>
      </c>
      <c r="AA21" s="16">
        <f t="shared" si="0"/>
        <v>77</v>
      </c>
      <c r="AB21" s="17">
        <v>20</v>
      </c>
      <c r="AC21" s="18"/>
      <c r="AD21" s="19"/>
      <c r="AE21" s="19"/>
      <c r="AF21" s="19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</row>
    <row r="22" spans="1:100" s="21" customFormat="1" ht="12.75" customHeight="1">
      <c r="A22" s="12" t="s">
        <v>30</v>
      </c>
      <c r="B22" s="22">
        <v>150.05296906909936</v>
      </c>
      <c r="C22" s="15">
        <v>131.15436123650315</v>
      </c>
      <c r="D22" s="15">
        <v>130.52262179306658</v>
      </c>
      <c r="E22" s="15">
        <v>97.545229657715794</v>
      </c>
      <c r="F22" s="15">
        <v>94.514345520125659</v>
      </c>
      <c r="G22" s="15">
        <v>113.29153169408571</v>
      </c>
      <c r="H22" s="15">
        <v>104.11834525231643</v>
      </c>
      <c r="I22" s="15">
        <v>94.393509014084543</v>
      </c>
      <c r="J22" s="15">
        <v>83.794447914548968</v>
      </c>
      <c r="K22" s="15">
        <v>75.901273929588456</v>
      </c>
      <c r="L22" s="15">
        <v>79.72224413081365</v>
      </c>
      <c r="M22" s="15">
        <v>79.251672180932189</v>
      </c>
      <c r="N22" s="15">
        <v>69.323328676134167</v>
      </c>
      <c r="O22" s="15">
        <v>62.301555153485367</v>
      </c>
      <c r="P22" s="15">
        <v>62.581882122970001</v>
      </c>
      <c r="Q22" s="15">
        <v>70.636136452867078</v>
      </c>
      <c r="R22" s="15">
        <v>82.467979006895959</v>
      </c>
      <c r="S22" s="15"/>
      <c r="T22" s="15">
        <v>95.231287823031337</v>
      </c>
      <c r="U22" s="15"/>
      <c r="V22" s="23"/>
      <c r="W22" s="23">
        <v>23</v>
      </c>
      <c r="X22" s="23">
        <v>21</v>
      </c>
      <c r="Y22" s="23">
        <v>18</v>
      </c>
      <c r="Z22" s="23">
        <v>19</v>
      </c>
      <c r="AA22" s="16">
        <f t="shared" si="0"/>
        <v>81</v>
      </c>
      <c r="AB22" s="17">
        <v>21</v>
      </c>
      <c r="AC22" s="18"/>
      <c r="AD22" s="19"/>
      <c r="AE22" s="19"/>
      <c r="AF22" s="19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</row>
    <row r="23" spans="1:100" s="21" customFormat="1" ht="12.75" customHeight="1">
      <c r="A23" s="33" t="s">
        <v>31</v>
      </c>
      <c r="B23" s="34" t="s">
        <v>10</v>
      </c>
      <c r="C23" s="14" t="s">
        <v>10</v>
      </c>
      <c r="D23" s="14" t="s">
        <v>10</v>
      </c>
      <c r="E23" s="15">
        <v>452.5035846248461</v>
      </c>
      <c r="F23" s="15">
        <v>379.51459342658563</v>
      </c>
      <c r="G23" s="15">
        <v>148.32327731659913</v>
      </c>
      <c r="H23" s="15">
        <v>69.19280098760207</v>
      </c>
      <c r="I23" s="15">
        <v>76.193479026944004</v>
      </c>
      <c r="J23" s="15">
        <v>71.553895845503448</v>
      </c>
      <c r="K23" s="15">
        <v>70.263920210194073</v>
      </c>
      <c r="L23" s="15">
        <v>69.901437357092689</v>
      </c>
      <c r="M23" s="15">
        <v>79.710198905508662</v>
      </c>
      <c r="N23" s="15">
        <v>76.009478452465771</v>
      </c>
      <c r="O23" s="15">
        <v>62.917639675452357</v>
      </c>
      <c r="P23" s="15">
        <v>68.875836509010099</v>
      </c>
      <c r="Q23" s="15">
        <v>71.482918179905909</v>
      </c>
      <c r="R23" s="15">
        <v>79.294196428637235</v>
      </c>
      <c r="S23" s="15"/>
      <c r="T23" s="15">
        <v>135.413345194817</v>
      </c>
      <c r="U23" s="15"/>
      <c r="V23" s="23"/>
      <c r="W23" s="23">
        <v>21</v>
      </c>
      <c r="X23" s="23">
        <v>21</v>
      </c>
      <c r="Y23" s="23">
        <v>21</v>
      </c>
      <c r="Z23" s="23">
        <v>21</v>
      </c>
      <c r="AA23" s="16">
        <f t="shared" si="0"/>
        <v>84</v>
      </c>
      <c r="AB23" s="17">
        <v>22</v>
      </c>
      <c r="AC23" s="18"/>
      <c r="AD23" s="19"/>
      <c r="AE23" s="19"/>
      <c r="AF23" s="19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</row>
    <row r="24" spans="1:100" s="21" customFormat="1" ht="12.75" customHeight="1">
      <c r="A24" s="33" t="s">
        <v>32</v>
      </c>
      <c r="B24" s="34" t="s">
        <v>10</v>
      </c>
      <c r="C24" s="14" t="s">
        <v>10</v>
      </c>
      <c r="D24" s="14" t="s">
        <v>10</v>
      </c>
      <c r="E24" s="14" t="s">
        <v>10</v>
      </c>
      <c r="F24" s="14" t="s">
        <v>10</v>
      </c>
      <c r="G24" s="14" t="s">
        <v>10</v>
      </c>
      <c r="H24" s="14" t="s">
        <v>10</v>
      </c>
      <c r="I24" s="14" t="s">
        <v>10</v>
      </c>
      <c r="J24" s="14" t="s">
        <v>10</v>
      </c>
      <c r="K24" s="14" t="s">
        <v>10</v>
      </c>
      <c r="L24" s="14" t="s">
        <v>10</v>
      </c>
      <c r="M24" s="14" t="s">
        <v>10</v>
      </c>
      <c r="N24" s="15">
        <v>63.280349350588608</v>
      </c>
      <c r="O24" s="15">
        <v>69.193018599493087</v>
      </c>
      <c r="P24" s="15">
        <v>74.019130606151435</v>
      </c>
      <c r="Q24" s="15">
        <v>68.830832852077705</v>
      </c>
      <c r="R24" s="15">
        <v>68.830832852077705</v>
      </c>
      <c r="S24" s="15"/>
      <c r="T24" s="15">
        <v>68.830832852077705</v>
      </c>
      <c r="U24" s="15"/>
      <c r="V24" s="23"/>
      <c r="W24" s="23">
        <v>17</v>
      </c>
      <c r="X24" s="23">
        <v>25</v>
      </c>
      <c r="Y24" s="23">
        <v>24</v>
      </c>
      <c r="Z24" s="23">
        <v>24</v>
      </c>
      <c r="AA24" s="16">
        <f t="shared" si="0"/>
        <v>90</v>
      </c>
      <c r="AB24" s="17">
        <v>23</v>
      </c>
      <c r="AC24" s="18"/>
      <c r="AD24" s="19"/>
      <c r="AE24" s="19"/>
      <c r="AF24" s="19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</row>
    <row r="25" spans="1:100" s="21" customFormat="1" ht="12.75" customHeight="1">
      <c r="A25" s="12" t="s">
        <v>33</v>
      </c>
      <c r="B25" s="22">
        <v>132.30495580015696</v>
      </c>
      <c r="C25" s="15">
        <v>204.29472504994109</v>
      </c>
      <c r="D25" s="15">
        <v>146.68006477736606</v>
      </c>
      <c r="E25" s="15">
        <v>115.09800797199973</v>
      </c>
      <c r="F25" s="15">
        <v>111.34411830178021</v>
      </c>
      <c r="G25" s="15">
        <v>85.553900026440402</v>
      </c>
      <c r="H25" s="15">
        <v>78.949933517553404</v>
      </c>
      <c r="I25" s="15">
        <v>80.320338772290029</v>
      </c>
      <c r="J25" s="15">
        <v>49.727660707108853</v>
      </c>
      <c r="K25" s="15">
        <v>50.87571965443442</v>
      </c>
      <c r="L25" s="15">
        <v>78.35867762166724</v>
      </c>
      <c r="M25" s="15">
        <v>78.508188029508517</v>
      </c>
      <c r="N25" s="15">
        <v>68.124788395910613</v>
      </c>
      <c r="O25" s="15">
        <v>63.218918600055396</v>
      </c>
      <c r="P25" s="15">
        <v>59.903075641892826</v>
      </c>
      <c r="Q25" s="15">
        <v>69.622729657806929</v>
      </c>
      <c r="R25" s="15">
        <v>69.35412009668616</v>
      </c>
      <c r="S25" s="15"/>
      <c r="T25" s="15">
        <v>93.550871524540383</v>
      </c>
      <c r="U25" s="15"/>
      <c r="V25" s="23"/>
      <c r="W25" s="23">
        <v>24</v>
      </c>
      <c r="X25" s="23">
        <v>24</v>
      </c>
      <c r="Y25" s="23">
        <v>23</v>
      </c>
      <c r="Z25" s="23">
        <v>23</v>
      </c>
      <c r="AA25" s="16">
        <f t="shared" si="0"/>
        <v>94</v>
      </c>
      <c r="AB25" s="17">
        <v>24</v>
      </c>
      <c r="AC25" s="18"/>
      <c r="AD25" s="19"/>
      <c r="AE25" s="19"/>
      <c r="AF25" s="19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</row>
    <row r="26" spans="1:100" s="21" customFormat="1" ht="12.75" customHeight="1">
      <c r="A26" s="12" t="s">
        <v>34</v>
      </c>
      <c r="B26" s="22">
        <v>200.51866996923297</v>
      </c>
      <c r="C26" s="15">
        <v>174.47968255517162</v>
      </c>
      <c r="D26" s="15">
        <v>145.67137425547145</v>
      </c>
      <c r="E26" s="15">
        <v>112.75016010562447</v>
      </c>
      <c r="F26" s="15">
        <v>106.64970789613234</v>
      </c>
      <c r="G26" s="15">
        <v>72.166924520447296</v>
      </c>
      <c r="H26" s="15">
        <v>44.585584493847655</v>
      </c>
      <c r="I26" s="15">
        <v>54.180817447325545</v>
      </c>
      <c r="J26" s="15">
        <v>55.182467509345337</v>
      </c>
      <c r="K26" s="15">
        <v>55.116935657703714</v>
      </c>
      <c r="L26" s="15">
        <v>88.393396765842937</v>
      </c>
      <c r="M26" s="15">
        <v>72.486636585993921</v>
      </c>
      <c r="N26" s="15">
        <v>70.579831647630471</v>
      </c>
      <c r="O26" s="15">
        <v>66.758412376607026</v>
      </c>
      <c r="P26" s="15">
        <v>56.940783102197386</v>
      </c>
      <c r="Q26" s="15">
        <v>71.031812095654345</v>
      </c>
      <c r="R26" s="15">
        <v>63.639179010694136</v>
      </c>
      <c r="S26" s="15"/>
      <c r="T26" s="15">
        <v>91.764092325904969</v>
      </c>
      <c r="U26" s="15"/>
      <c r="V26" s="32"/>
      <c r="W26" s="23">
        <v>25</v>
      </c>
      <c r="X26" s="23">
        <v>21</v>
      </c>
      <c r="Y26" s="23">
        <v>25</v>
      </c>
      <c r="Z26" s="23">
        <v>25</v>
      </c>
      <c r="AA26" s="16">
        <f t="shared" si="0"/>
        <v>96</v>
      </c>
      <c r="AB26" s="17">
        <v>25</v>
      </c>
      <c r="AC26" s="18"/>
      <c r="AD26" s="19"/>
      <c r="AE26" s="19"/>
      <c r="AF26" s="19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</row>
    <row r="27" spans="1:100" s="21" customFormat="1" ht="12.75" customHeight="1">
      <c r="A27" s="12" t="s">
        <v>35</v>
      </c>
      <c r="B27" s="22">
        <v>166.63454746865617</v>
      </c>
      <c r="C27" s="15">
        <v>102.59329947024784</v>
      </c>
      <c r="D27" s="15">
        <v>90.984106379628798</v>
      </c>
      <c r="E27" s="15">
        <v>92.259094973762572</v>
      </c>
      <c r="F27" s="15">
        <v>89.745894014136923</v>
      </c>
      <c r="G27" s="15">
        <v>61.285944178846698</v>
      </c>
      <c r="H27" s="15">
        <v>61.763335771142295</v>
      </c>
      <c r="I27" s="15">
        <v>61.307614006071887</v>
      </c>
      <c r="J27" s="15">
        <v>51.31694533923288</v>
      </c>
      <c r="K27" s="15">
        <v>52.067351948450444</v>
      </c>
      <c r="L27" s="15">
        <v>54.044815690374776</v>
      </c>
      <c r="M27" s="15">
        <v>55.309378233578322</v>
      </c>
      <c r="N27" s="15">
        <v>49.492467767379154</v>
      </c>
      <c r="O27" s="15">
        <v>63.594862100429943</v>
      </c>
      <c r="P27" s="15">
        <v>71.785241528623644</v>
      </c>
      <c r="Q27" s="15">
        <v>58.845353064077166</v>
      </c>
      <c r="R27" s="15">
        <v>58.196795656413009</v>
      </c>
      <c r="S27" s="15"/>
      <c r="T27" s="15">
        <v>74.945659924704131</v>
      </c>
      <c r="U27" s="15"/>
      <c r="V27" s="23"/>
      <c r="W27" s="23">
        <v>20</v>
      </c>
      <c r="X27" s="17">
        <v>26</v>
      </c>
      <c r="Y27" s="23">
        <v>26</v>
      </c>
      <c r="Z27" s="23">
        <v>26</v>
      </c>
      <c r="AA27" s="16">
        <f t="shared" si="0"/>
        <v>98</v>
      </c>
      <c r="AB27" s="17">
        <v>26</v>
      </c>
      <c r="AC27" s="18"/>
      <c r="AD27" s="19"/>
      <c r="AE27" s="19"/>
      <c r="AF27" s="19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</row>
    <row r="28" spans="1:100" s="21" customFormat="1" ht="12.75" customHeight="1">
      <c r="A28" s="12" t="s">
        <v>36</v>
      </c>
      <c r="B28" s="22">
        <v>243.46670895285283</v>
      </c>
      <c r="C28" s="15">
        <v>147.19487055315096</v>
      </c>
      <c r="D28" s="15">
        <v>130.54912880047343</v>
      </c>
      <c r="E28" s="15">
        <v>103.12581319000608</v>
      </c>
      <c r="F28" s="15">
        <v>105.03546216407101</v>
      </c>
      <c r="G28" s="15">
        <v>65.647181350430941</v>
      </c>
      <c r="H28" s="15">
        <v>56.798733802639759</v>
      </c>
      <c r="I28" s="15">
        <v>58.494771753155867</v>
      </c>
      <c r="J28" s="15">
        <v>56.244453133242722</v>
      </c>
      <c r="K28" s="15">
        <v>58.502648999946715</v>
      </c>
      <c r="L28" s="15">
        <v>63.337232349568147</v>
      </c>
      <c r="M28" s="15">
        <v>64.553632610429474</v>
      </c>
      <c r="N28" s="15">
        <v>51.205133809927219</v>
      </c>
      <c r="O28" s="15">
        <v>46.953031561477658</v>
      </c>
      <c r="P28" s="15">
        <v>49.036968083649882</v>
      </c>
      <c r="Q28" s="15">
        <v>55.017199683010475</v>
      </c>
      <c r="R28" s="15">
        <v>57.077378745446843</v>
      </c>
      <c r="S28" s="15"/>
      <c r="T28" s="15">
        <v>86.676384741001542</v>
      </c>
      <c r="U28" s="15"/>
      <c r="V28" s="23"/>
      <c r="W28" s="23">
        <v>27</v>
      </c>
      <c r="X28" s="23">
        <v>27</v>
      </c>
      <c r="Y28" s="23">
        <v>28</v>
      </c>
      <c r="Z28" s="23">
        <v>28</v>
      </c>
      <c r="AA28" s="16">
        <f t="shared" si="0"/>
        <v>110</v>
      </c>
      <c r="AB28" s="17">
        <v>27</v>
      </c>
      <c r="AC28" s="18"/>
      <c r="AD28" s="19"/>
      <c r="AE28" s="19"/>
      <c r="AF28" s="19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</row>
    <row r="29" spans="1:100" s="21" customFormat="1" ht="12.75" customHeight="1">
      <c r="A29" s="12" t="s">
        <v>37</v>
      </c>
      <c r="B29" s="22">
        <v>210.5386275194686</v>
      </c>
      <c r="C29" s="15">
        <v>288.80961587097494</v>
      </c>
      <c r="D29" s="15">
        <v>256.47187693444971</v>
      </c>
      <c r="E29" s="15">
        <v>272.01156739448396</v>
      </c>
      <c r="F29" s="15">
        <v>159.76212959608128</v>
      </c>
      <c r="G29" s="15">
        <v>87.196762472001751</v>
      </c>
      <c r="H29" s="15">
        <v>37.958957422790412</v>
      </c>
      <c r="I29" s="15">
        <v>36.510317804185718</v>
      </c>
      <c r="J29" s="15">
        <v>75.586172259671628</v>
      </c>
      <c r="K29" s="15">
        <v>69.333611581332107</v>
      </c>
      <c r="L29" s="15">
        <v>84.726359243775647</v>
      </c>
      <c r="M29" s="15">
        <v>49.739485319701373</v>
      </c>
      <c r="N29" s="15">
        <v>44.206134844905002</v>
      </c>
      <c r="O29" s="15">
        <v>54.141399397398935</v>
      </c>
      <c r="P29" s="15">
        <v>39.879543915626471</v>
      </c>
      <c r="Q29" s="15">
        <v>54.538584544281477</v>
      </c>
      <c r="R29" s="15">
        <v>57.927874426138921</v>
      </c>
      <c r="S29" s="15"/>
      <c r="T29" s="15">
        <v>117.79150410512317</v>
      </c>
      <c r="U29" s="15"/>
      <c r="V29" s="35"/>
      <c r="W29" s="23">
        <v>32</v>
      </c>
      <c r="X29" s="23">
        <v>27</v>
      </c>
      <c r="Y29" s="23">
        <v>27</v>
      </c>
      <c r="Z29" s="23">
        <v>27</v>
      </c>
      <c r="AA29" s="16">
        <f t="shared" si="0"/>
        <v>113</v>
      </c>
      <c r="AB29" s="17">
        <v>28</v>
      </c>
      <c r="AC29" s="18"/>
      <c r="AD29" s="19"/>
      <c r="AE29" s="19"/>
      <c r="AF29" s="19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</row>
    <row r="30" spans="1:100" s="21" customFormat="1" ht="12.75" customHeight="1">
      <c r="A30" s="33" t="s">
        <v>38</v>
      </c>
      <c r="B30" s="22">
        <v>120.89612604849913</v>
      </c>
      <c r="C30" s="15">
        <v>131.05302721730462</v>
      </c>
      <c r="D30" s="15">
        <v>138.54608998162712</v>
      </c>
      <c r="E30" s="15">
        <v>148.74449175305836</v>
      </c>
      <c r="F30" s="15">
        <v>96.198413863311487</v>
      </c>
      <c r="G30" s="15">
        <v>97.646150626255277</v>
      </c>
      <c r="H30" s="15">
        <v>49.265474471129885</v>
      </c>
      <c r="I30" s="15">
        <v>43.944447432333021</v>
      </c>
      <c r="J30" s="15">
        <v>49.564597556100239</v>
      </c>
      <c r="K30" s="15">
        <v>51.06969896010424</v>
      </c>
      <c r="L30" s="15">
        <v>56.614874342614819</v>
      </c>
      <c r="M30" s="15">
        <v>53.295164999269851</v>
      </c>
      <c r="N30" s="15">
        <v>43.981735716591075</v>
      </c>
      <c r="O30" s="15">
        <v>44.093644192053965</v>
      </c>
      <c r="P30" s="15">
        <v>43.01568622781344</v>
      </c>
      <c r="Q30" s="15">
        <v>48.200221095668624</v>
      </c>
      <c r="R30" s="15">
        <v>53.249147452426577</v>
      </c>
      <c r="S30" s="15"/>
      <c r="T30" s="15">
        <v>77.861974892537773</v>
      </c>
      <c r="U30" s="15"/>
      <c r="V30" s="23"/>
      <c r="W30" s="23">
        <v>30</v>
      </c>
      <c r="X30" s="23">
        <v>29</v>
      </c>
      <c r="Y30" s="23">
        <v>28</v>
      </c>
      <c r="Z30" s="23">
        <v>29</v>
      </c>
      <c r="AA30" s="16">
        <f t="shared" si="0"/>
        <v>116</v>
      </c>
      <c r="AB30" s="17">
        <v>29</v>
      </c>
      <c r="AC30" s="18"/>
      <c r="AD30" s="19"/>
      <c r="AE30" s="19"/>
      <c r="AF30" s="19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</row>
    <row r="31" spans="1:100" s="21" customFormat="1" ht="12.75" customHeight="1">
      <c r="A31" s="12" t="s">
        <v>39</v>
      </c>
      <c r="B31" s="22">
        <v>374.43980634924361</v>
      </c>
      <c r="C31" s="15">
        <v>247.68000817091146</v>
      </c>
      <c r="D31" s="15">
        <v>148.51246200646</v>
      </c>
      <c r="E31" s="15">
        <v>57.11353913838343</v>
      </c>
      <c r="F31" s="15">
        <v>56.391415960641694</v>
      </c>
      <c r="G31" s="15">
        <v>37.889853142536822</v>
      </c>
      <c r="H31" s="15">
        <v>97.168175938694489</v>
      </c>
      <c r="I31" s="15">
        <v>36.545202015463076</v>
      </c>
      <c r="J31" s="15">
        <v>37.637463015168144</v>
      </c>
      <c r="K31" s="15">
        <v>39.050980156369839</v>
      </c>
      <c r="L31" s="15">
        <v>45.599257662412228</v>
      </c>
      <c r="M31" s="15">
        <v>49.042671642032175</v>
      </c>
      <c r="N31" s="15">
        <v>43.036056863189856</v>
      </c>
      <c r="O31" s="15">
        <v>45.179247508533784</v>
      </c>
      <c r="P31" s="15">
        <v>46.626265098795159</v>
      </c>
      <c r="Q31" s="15">
        <v>45.896699754992639</v>
      </c>
      <c r="R31" s="15">
        <v>47.777517304319559</v>
      </c>
      <c r="S31" s="15"/>
      <c r="T31" s="15">
        <v>90.794160311255695</v>
      </c>
      <c r="U31" s="15"/>
      <c r="V31" s="23"/>
      <c r="W31" s="23">
        <v>29</v>
      </c>
      <c r="X31" s="23">
        <v>31</v>
      </c>
      <c r="Y31" s="23">
        <v>31</v>
      </c>
      <c r="Z31" s="23">
        <v>31</v>
      </c>
      <c r="AA31" s="16">
        <f t="shared" si="0"/>
        <v>122</v>
      </c>
      <c r="AB31" s="17">
        <v>30</v>
      </c>
      <c r="AC31" s="18"/>
      <c r="AD31" s="19"/>
      <c r="AE31" s="19"/>
      <c r="AF31" s="19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</row>
    <row r="32" spans="1:100" s="21" customFormat="1" ht="12.75" customHeight="1">
      <c r="A32" s="12" t="s">
        <v>40</v>
      </c>
      <c r="B32" s="22">
        <v>197.99391648082423</v>
      </c>
      <c r="C32" s="15">
        <v>146.0918063561034</v>
      </c>
      <c r="D32" s="15">
        <v>154.87799446060023</v>
      </c>
      <c r="E32" s="15">
        <v>122.93105257737824</v>
      </c>
      <c r="F32" s="15">
        <v>88.817815948677861</v>
      </c>
      <c r="G32" s="15">
        <v>69.514442231514565</v>
      </c>
      <c r="H32" s="15">
        <v>54.843382487299067</v>
      </c>
      <c r="I32" s="15">
        <v>53.15696330411658</v>
      </c>
      <c r="J32" s="15">
        <v>49.341017366554539</v>
      </c>
      <c r="K32" s="15">
        <v>44.281968345877566</v>
      </c>
      <c r="L32" s="15">
        <v>42.542941769563328</v>
      </c>
      <c r="M32" s="15">
        <v>41.633391040394699</v>
      </c>
      <c r="N32" s="15">
        <v>57.147270896268012</v>
      </c>
      <c r="O32" s="15">
        <v>39.906920476786233</v>
      </c>
      <c r="P32" s="15">
        <v>41.854740343223042</v>
      </c>
      <c r="Q32" s="15">
        <v>44.617052905247064</v>
      </c>
      <c r="R32" s="15">
        <v>49.422303826159762</v>
      </c>
      <c r="S32" s="15"/>
      <c r="T32" s="15">
        <v>80.329041605678782</v>
      </c>
      <c r="U32" s="15"/>
      <c r="V32" s="32"/>
      <c r="W32" s="32">
        <v>31</v>
      </c>
      <c r="X32" s="32">
        <v>32</v>
      </c>
      <c r="Y32" s="32">
        <v>30</v>
      </c>
      <c r="Z32" s="32">
        <v>30</v>
      </c>
      <c r="AA32" s="16">
        <f t="shared" si="0"/>
        <v>123</v>
      </c>
      <c r="AB32" s="17">
        <v>31</v>
      </c>
      <c r="AC32" s="18"/>
      <c r="AD32" s="19"/>
      <c r="AE32" s="19"/>
      <c r="AF32" s="19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</row>
    <row r="33" spans="1:100" s="21" customFormat="1" ht="12.75" customHeight="1">
      <c r="A33" s="33" t="s">
        <v>41</v>
      </c>
      <c r="B33" s="22">
        <v>148.78906660630861</v>
      </c>
      <c r="C33" s="15">
        <v>126.19054300654358</v>
      </c>
      <c r="D33" s="15">
        <v>94.982492126008154</v>
      </c>
      <c r="E33" s="15">
        <v>91.693430001033349</v>
      </c>
      <c r="F33" s="15">
        <v>69.646622304873603</v>
      </c>
      <c r="G33" s="15">
        <v>45.65405492165462</v>
      </c>
      <c r="H33" s="15">
        <v>44.411452111740857</v>
      </c>
      <c r="I33" s="15">
        <v>36.856539328450488</v>
      </c>
      <c r="J33" s="15">
        <v>39.487653218017797</v>
      </c>
      <c r="K33" s="15">
        <v>46.335567049890905</v>
      </c>
      <c r="L33" s="15">
        <v>53.977958511740042</v>
      </c>
      <c r="M33" s="15">
        <v>61.00468009872187</v>
      </c>
      <c r="N33" s="15">
        <v>40.664423460600752</v>
      </c>
      <c r="O33" s="15">
        <v>35.74826901027204</v>
      </c>
      <c r="P33" s="15">
        <v>46.754250486663274</v>
      </c>
      <c r="Q33" s="15">
        <v>47.629916313599594</v>
      </c>
      <c r="R33" s="15">
        <v>45.089484819775265</v>
      </c>
      <c r="S33" s="15"/>
      <c r="T33" s="15">
        <v>65.47980014950133</v>
      </c>
      <c r="U33" s="15"/>
      <c r="V33" s="23"/>
      <c r="W33" s="23">
        <v>28</v>
      </c>
      <c r="X33" s="23">
        <v>29</v>
      </c>
      <c r="Y33" s="23">
        <v>33</v>
      </c>
      <c r="Z33" s="23">
        <v>33</v>
      </c>
      <c r="AA33" s="16">
        <f t="shared" si="0"/>
        <v>123</v>
      </c>
      <c r="AB33" s="17">
        <v>31</v>
      </c>
      <c r="AC33" s="18"/>
      <c r="AD33" s="19"/>
      <c r="AE33" s="19"/>
      <c r="AF33" s="19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</row>
    <row r="34" spans="1:100" s="21" customFormat="1" ht="12.75" customHeight="1">
      <c r="A34" s="12" t="s">
        <v>42</v>
      </c>
      <c r="B34" s="22">
        <v>179.24569377261005</v>
      </c>
      <c r="C34" s="15">
        <v>238.28591941093904</v>
      </c>
      <c r="D34" s="15">
        <v>215.86530747976741</v>
      </c>
      <c r="E34" s="15">
        <v>197.81515550004974</v>
      </c>
      <c r="F34" s="15">
        <v>161.34636297481384</v>
      </c>
      <c r="G34" s="15">
        <v>76.060800263994707</v>
      </c>
      <c r="H34" s="15">
        <v>55.15337799534084</v>
      </c>
      <c r="I34" s="15">
        <v>62.78070637686416</v>
      </c>
      <c r="J34" s="15">
        <v>50.945884124119189</v>
      </c>
      <c r="K34" s="15">
        <v>47.279866984367814</v>
      </c>
      <c r="L34" s="15">
        <v>35.954845117081774</v>
      </c>
      <c r="M34" s="15">
        <v>35.307616310720746</v>
      </c>
      <c r="N34" s="15">
        <v>25.821032834772172</v>
      </c>
      <c r="O34" s="15">
        <v>46.385012351684558</v>
      </c>
      <c r="P34" s="15">
        <v>39.574503609598629</v>
      </c>
      <c r="Q34" s="15">
        <v>36.608602044771573</v>
      </c>
      <c r="R34" s="15">
        <v>47.526364596854457</v>
      </c>
      <c r="S34" s="15"/>
      <c r="T34" s="15">
        <v>97.854805673781641</v>
      </c>
      <c r="U34" s="15"/>
      <c r="V34" s="23"/>
      <c r="W34" s="23">
        <v>33</v>
      </c>
      <c r="X34" s="23">
        <v>33</v>
      </c>
      <c r="Y34" s="23">
        <v>32</v>
      </c>
      <c r="Z34" s="23">
        <v>32</v>
      </c>
      <c r="AA34" s="16">
        <f t="shared" si="0"/>
        <v>130</v>
      </c>
      <c r="AB34" s="17">
        <v>33</v>
      </c>
      <c r="AC34" s="18"/>
      <c r="AD34" s="19"/>
      <c r="AE34" s="19"/>
      <c r="AF34" s="19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</row>
    <row r="35" spans="1:100" s="21" customFormat="1" ht="12.75" customHeight="1">
      <c r="A35" s="12" t="s">
        <v>43</v>
      </c>
      <c r="B35" s="22">
        <v>31.861276403173299</v>
      </c>
      <c r="C35" s="15">
        <v>206.41870327404453</v>
      </c>
      <c r="D35" s="15">
        <v>146.08001440210984</v>
      </c>
      <c r="E35" s="15">
        <v>105.79886813713466</v>
      </c>
      <c r="F35" s="15">
        <v>78.997499147876539</v>
      </c>
      <c r="G35" s="15">
        <v>51.087541018912738</v>
      </c>
      <c r="H35" s="15">
        <v>46.917636783977272</v>
      </c>
      <c r="I35" s="15">
        <v>6.7720063648869955</v>
      </c>
      <c r="J35" s="15">
        <v>21.672070176112211</v>
      </c>
      <c r="K35" s="15">
        <v>15.541195756568133</v>
      </c>
      <c r="L35" s="15">
        <v>22.540883749505863</v>
      </c>
      <c r="M35" s="15">
        <v>36.052283115962815</v>
      </c>
      <c r="N35" s="15">
        <v>29.074803386485709</v>
      </c>
      <c r="O35" s="15">
        <v>29.464734476785448</v>
      </c>
      <c r="P35" s="15">
        <v>26.266586544194595</v>
      </c>
      <c r="Q35" s="15">
        <v>28.679858254586883</v>
      </c>
      <c r="R35" s="15">
        <v>28.538974137339174</v>
      </c>
      <c r="S35" s="15"/>
      <c r="T35" s="15">
        <v>56.96974018251538</v>
      </c>
      <c r="U35" s="15"/>
      <c r="V35" s="23"/>
      <c r="W35" s="23">
        <v>34</v>
      </c>
      <c r="X35" s="23">
        <v>34</v>
      </c>
      <c r="Y35" s="23">
        <v>34</v>
      </c>
      <c r="Z35" s="23">
        <v>34</v>
      </c>
      <c r="AA35" s="16">
        <f t="shared" si="0"/>
        <v>136</v>
      </c>
      <c r="AB35" s="17">
        <v>34</v>
      </c>
      <c r="AC35" s="18"/>
      <c r="AD35" s="19"/>
      <c r="AE35" s="19"/>
      <c r="AF35" s="19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</row>
    <row r="36" spans="1:100" s="41" customFormat="1" ht="11">
      <c r="A36" s="36" t="s">
        <v>44</v>
      </c>
      <c r="B36" s="37"/>
      <c r="C36" s="11"/>
      <c r="D36" s="11"/>
      <c r="E36" s="11"/>
      <c r="F36" s="38"/>
      <c r="G36" s="39"/>
      <c r="H36" s="40"/>
      <c r="I36" s="40"/>
      <c r="J36" s="40"/>
      <c r="K36" s="40"/>
      <c r="L36" s="40"/>
      <c r="M36" s="40"/>
      <c r="N36" s="40"/>
      <c r="O36" s="40"/>
      <c r="P36" s="40"/>
      <c r="T36" s="40"/>
      <c r="U36" s="42"/>
      <c r="X36" s="43"/>
      <c r="Y36" s="43"/>
      <c r="Z36" s="43"/>
      <c r="AA36" s="43"/>
      <c r="AB36" s="43"/>
      <c r="AC36" s="43"/>
      <c r="AD36" s="43"/>
      <c r="AE36" s="43"/>
    </row>
    <row r="37" spans="1:100" s="9" customFormat="1">
      <c r="A37" s="44"/>
      <c r="B37" s="45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100" s="9" customFormat="1">
      <c r="A38" s="44"/>
      <c r="B38" s="4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7"/>
    </row>
    <row r="39" spans="1:100" s="9" customFormat="1" ht="14" thickBot="1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8"/>
    </row>
    <row r="40" spans="1:100" s="9" customFormat="1" ht="14" thickBot="1">
      <c r="A40" s="44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9"/>
    </row>
    <row r="41" spans="1:100" s="9" customFormat="1" ht="27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50"/>
    </row>
    <row r="42" spans="1:100" s="9" customFormat="1">
      <c r="A42" s="44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44"/>
    </row>
    <row r="43" spans="1:100" s="9" customFormat="1">
      <c r="A43" s="44"/>
      <c r="B43" s="51"/>
      <c r="C43" s="51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1:100" s="9" customFormat="1">
      <c r="A44" s="44"/>
      <c r="B44" s="44"/>
      <c r="C44" s="52"/>
      <c r="D44" s="53"/>
      <c r="E44" s="44"/>
      <c r="F44" s="54"/>
      <c r="G44" s="54"/>
      <c r="H44" s="5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1:100" s="9" customFormat="1">
      <c r="A45" s="44"/>
      <c r="B45" s="55"/>
      <c r="C45" s="56"/>
      <c r="D45" s="56"/>
      <c r="E45" s="57"/>
      <c r="F45" s="58"/>
      <c r="G45" s="58"/>
      <c r="H45" s="58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1:100" s="9" customForma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1:100" s="9" customFormat="1">
      <c r="A47" s="44"/>
      <c r="B47" s="57"/>
      <c r="C47" s="56"/>
      <c r="D47" s="56"/>
      <c r="E47" s="57"/>
      <c r="F47" s="58"/>
      <c r="G47" s="58"/>
      <c r="H47" s="58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1:100" s="9" customFormat="1">
      <c r="A48" s="44"/>
      <c r="B48" s="57"/>
      <c r="C48" s="56"/>
      <c r="D48" s="56"/>
      <c r="E48" s="57"/>
      <c r="F48" s="58"/>
      <c r="G48" s="58"/>
      <c r="H48" s="58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29" s="9" customFormat="1">
      <c r="A49" s="44"/>
      <c r="B49" s="57"/>
      <c r="C49" s="56"/>
      <c r="D49" s="56"/>
      <c r="E49" s="57"/>
      <c r="F49" s="58"/>
      <c r="G49" s="58"/>
      <c r="H49" s="58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 s="9" customFormat="1">
      <c r="A50" s="44"/>
      <c r="B50" s="57"/>
      <c r="C50" s="56"/>
      <c r="D50" s="56"/>
      <c r="E50" s="57"/>
      <c r="F50" s="58"/>
      <c r="G50" s="58"/>
      <c r="H50" s="58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1:29" s="9" customFormat="1">
      <c r="A51" s="44"/>
      <c r="B51" s="57"/>
      <c r="C51" s="56"/>
      <c r="D51" s="56"/>
      <c r="E51" s="59"/>
      <c r="F51" s="59"/>
      <c r="G51" s="59"/>
      <c r="H51" s="59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1:29" s="9" customFormat="1">
      <c r="A52" s="44"/>
      <c r="B52" s="57"/>
      <c r="C52" s="56"/>
      <c r="D52" s="56"/>
      <c r="E52" s="57"/>
      <c r="F52" s="58"/>
      <c r="G52" s="58"/>
      <c r="H52" s="58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1:29" s="9" customFormat="1">
      <c r="A53" s="44"/>
      <c r="B53" s="57"/>
      <c r="C53" s="56"/>
      <c r="D53" s="56"/>
      <c r="E53" s="59"/>
      <c r="F53" s="59"/>
      <c r="G53" s="59"/>
      <c r="H53" s="59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</row>
    <row r="54" spans="1:29" s="9" customFormat="1">
      <c r="A54" s="44"/>
      <c r="B54" s="57"/>
      <c r="C54" s="56"/>
      <c r="D54" s="56"/>
      <c r="E54" s="57"/>
      <c r="F54" s="58"/>
      <c r="G54" s="58"/>
      <c r="H54" s="58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s="9" customFormat="1">
      <c r="A55" s="44"/>
      <c r="B55" s="57"/>
      <c r="C55" s="56"/>
      <c r="D55" s="56"/>
      <c r="E55" s="59"/>
      <c r="F55" s="59"/>
      <c r="G55" s="59"/>
      <c r="H55" s="59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s="9" customFormat="1">
      <c r="A56" s="44"/>
      <c r="B56" s="57"/>
      <c r="C56" s="56"/>
      <c r="D56" s="56"/>
      <c r="E56" s="57"/>
      <c r="F56" s="58"/>
      <c r="G56" s="58"/>
      <c r="H56" s="58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1:29" s="9" customFormat="1">
      <c r="A57" s="44"/>
      <c r="B57" s="57"/>
      <c r="C57" s="56"/>
      <c r="D57" s="56"/>
      <c r="E57" s="59"/>
      <c r="F57" s="59"/>
      <c r="G57" s="59"/>
      <c r="H57" s="59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  <row r="58" spans="1:29">
      <c r="B58" s="61"/>
      <c r="C58" s="62"/>
      <c r="D58" s="62"/>
      <c r="E58" s="63"/>
      <c r="F58" s="64"/>
      <c r="G58" s="64"/>
      <c r="H58" s="64"/>
    </row>
    <row r="59" spans="1:29">
      <c r="B59" s="63"/>
      <c r="C59" s="62"/>
      <c r="D59" s="62"/>
      <c r="E59" s="63"/>
      <c r="F59" s="64"/>
      <c r="G59" s="64"/>
      <c r="H59" s="64"/>
    </row>
    <row r="60" spans="1:29">
      <c r="B60" s="63"/>
      <c r="C60" s="62"/>
      <c r="D60" s="62"/>
      <c r="E60" s="63"/>
      <c r="F60" s="64"/>
      <c r="G60" s="64"/>
      <c r="H60" s="64"/>
    </row>
    <row r="61" spans="1:29">
      <c r="B61" s="66"/>
      <c r="C61" s="62"/>
      <c r="D61" s="62"/>
      <c r="E61" s="63"/>
      <c r="F61" s="64"/>
      <c r="G61" s="64"/>
      <c r="H61" s="64"/>
    </row>
    <row r="62" spans="1:29">
      <c r="B62" s="63"/>
      <c r="C62" s="62"/>
      <c r="D62" s="62"/>
      <c r="E62" s="63"/>
      <c r="F62" s="64"/>
      <c r="G62" s="64"/>
      <c r="H62" s="64"/>
    </row>
    <row r="63" spans="1:29">
      <c r="B63" s="63"/>
      <c r="C63" s="62"/>
      <c r="D63" s="62"/>
      <c r="E63" s="63"/>
      <c r="F63" s="64"/>
      <c r="G63" s="64"/>
      <c r="H63" s="64"/>
    </row>
    <row r="64" spans="1:29">
      <c r="B64" s="63"/>
      <c r="C64" s="62"/>
      <c r="D64" s="62"/>
      <c r="E64" s="63"/>
      <c r="F64" s="64"/>
      <c r="G64" s="64"/>
      <c r="H64" s="64"/>
    </row>
    <row r="65" spans="2:8">
      <c r="B65" s="63"/>
      <c r="C65" s="62"/>
      <c r="D65" s="62"/>
      <c r="E65" s="61"/>
      <c r="F65" s="64"/>
      <c r="G65" s="64"/>
      <c r="H65" s="64"/>
    </row>
    <row r="66" spans="2:8">
      <c r="B66" s="66"/>
      <c r="C66" s="62"/>
      <c r="D66" s="62"/>
      <c r="E66" s="63"/>
      <c r="F66" s="64"/>
      <c r="G66" s="64"/>
      <c r="H66" s="64"/>
    </row>
    <row r="67" spans="2:8">
      <c r="B67" s="63"/>
      <c r="C67" s="62"/>
      <c r="D67" s="62"/>
      <c r="E67" s="63"/>
      <c r="F67" s="64"/>
      <c r="G67" s="64"/>
      <c r="H67" s="64"/>
    </row>
    <row r="68" spans="2:8">
      <c r="B68" s="63"/>
      <c r="C68" s="62"/>
      <c r="D68" s="62"/>
      <c r="E68" s="63"/>
      <c r="F68" s="64"/>
      <c r="G68" s="64"/>
      <c r="H68" s="64"/>
    </row>
    <row r="69" spans="2:8">
      <c r="B69" s="63"/>
      <c r="C69" s="62"/>
      <c r="D69" s="62"/>
      <c r="E69" s="63"/>
      <c r="F69" s="64"/>
      <c r="G69" s="64"/>
      <c r="H69" s="64"/>
    </row>
    <row r="70" spans="2:8">
      <c r="B70" s="63"/>
      <c r="C70" s="62"/>
      <c r="D70" s="62"/>
      <c r="E70" s="63"/>
      <c r="F70" s="64"/>
      <c r="G70" s="64"/>
      <c r="H70" s="64"/>
    </row>
    <row r="71" spans="2:8">
      <c r="B71" s="63"/>
      <c r="C71" s="62"/>
      <c r="D71" s="62"/>
      <c r="E71" s="63"/>
      <c r="F71" s="64"/>
      <c r="G71" s="64"/>
      <c r="H71" s="64"/>
    </row>
    <row r="72" spans="2:8">
      <c r="B72" s="63"/>
      <c r="C72" s="62"/>
      <c r="D72" s="62"/>
      <c r="E72" s="63"/>
      <c r="F72" s="64"/>
      <c r="G72" s="64"/>
      <c r="H72" s="64"/>
    </row>
    <row r="73" spans="2:8">
      <c r="B73" s="63"/>
      <c r="C73" s="62"/>
      <c r="D73" s="62"/>
    </row>
    <row r="74" spans="2:8">
      <c r="B74" s="63"/>
      <c r="C74" s="62"/>
      <c r="D74" s="62"/>
    </row>
    <row r="75" spans="2:8">
      <c r="D75" s="67"/>
    </row>
    <row r="76" spans="2:8">
      <c r="D76" s="67"/>
    </row>
  </sheetData>
  <sheetCalcPr fullCalcOnLoad="1"/>
  <phoneticPr fontId="3" type="noConversion"/>
  <printOptions horizontalCentered="1"/>
  <pageMargins left="0.74803149606299213" right="0.74803149606299213" top="0.98425196850393704" bottom="0.98425196850393704" header="0.51181102362204722" footer="0.5118110236220472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3.10-InvestPath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2014-03-13T20:09:35Z</dcterms:created>
  <dcterms:modified xsi:type="dcterms:W3CDTF">2014-03-13T20:10:07Z</dcterms:modified>
</cp:coreProperties>
</file>