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Default Extension="rels" ContentType="application/vnd.openxmlformats-package.relationships+xml"/>
  <Default Extension="jpeg" ContentType="image/jpeg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20" tabRatio="500"/>
  </bookViews>
  <sheets>
    <sheet name="Mobile CapEx % (BoA)" sheetId="1" r:id="rId1"/>
  </sheets>
  <externalReferences>
    <externalReference r:id="rId2"/>
    <externalReference r:id="rId3"/>
  </externalReferences>
  <definedNames>
    <definedName name="Notes">[2]notes!#REF!</definedName>
    <definedName name="Notes2">[1]notes!#REF!</definedName>
    <definedName name="Notes3">[1]notes!#REF!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R37" i="1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</calcChain>
</file>

<file path=xl/comments1.xml><?xml version="1.0" encoding="utf-8"?>
<comments xmlns="http://schemas.openxmlformats.org/spreadsheetml/2006/main">
  <authors>
    <author>Dwayne Winseck</author>
  </authors>
  <commentList>
    <comment ref="A3" authorId="0">
      <text>
        <r>
          <rPr>
            <b/>
            <sz val="9"/>
            <color indexed="81"/>
            <rFont val="Verdana"/>
          </rPr>
          <t>Dwayne Winseck:</t>
        </r>
        <r>
          <rPr>
            <sz val="9"/>
            <color indexed="81"/>
            <rFont val="Verdana"/>
          </rPr>
          <t xml:space="preserve">
The Slovak Republic, Poland, Slovenia, Mexico, Hungary, Czech Republic, Ireland, Luxembourg, Iceland and Estonia are not included in the BoA/ML GWM report. Their 'score' in the Composite Rank for Mobile uses their OECD rank as a proxy. </t>
        </r>
      </text>
    </comment>
    <comment ref="A17" authorId="0">
      <text>
        <r>
          <rPr>
            <b/>
            <sz val="9"/>
            <color indexed="81"/>
            <rFont val="Verdana"/>
          </rPr>
          <t>Dwayne Winseck:</t>
        </r>
        <r>
          <rPr>
            <sz val="9"/>
            <color indexed="81"/>
            <rFont val="Verdana"/>
          </rPr>
          <t xml:space="preserve">
Stats Can, w/o Spectrum. Quarterly telecommunications statistics 56-002-XIB; Teleecommunications in Canada 56-203-XIE; The Canadian Cellular Service Industry: Historical Statistics Communications: service bulletin 56-001-XIB. BoA/ML Global Wireless Matrix values are lower.</t>
        </r>
      </text>
    </comment>
    <comment ref="M17" authorId="0">
      <text>
        <r>
          <rPr>
            <b/>
            <sz val="9"/>
            <color indexed="81"/>
            <rFont val="Verdana"/>
          </rPr>
          <t>Dwayne Winseck:</t>
        </r>
        <r>
          <rPr>
            <sz val="9"/>
            <color indexed="81"/>
            <rFont val="Verdana"/>
          </rPr>
          <t xml:space="preserve">
church says 2780; T2=62 v 64 in BoA Q4</t>
        </r>
      </text>
    </comment>
  </commentList>
</comments>
</file>

<file path=xl/sharedStrings.xml><?xml version="1.0" encoding="utf-8"?>
<sst xmlns="http://schemas.openxmlformats.org/spreadsheetml/2006/main" count="41" uniqueCount="41">
  <si>
    <t>Captial Investment in Wireless Infrastructure (BAML Capex), 2001-2012</t>
    <phoneticPr fontId="2" type="noConversion"/>
  </si>
  <si>
    <t>CapEx/Rev</t>
    <phoneticPr fontId="2" type="noConversion"/>
  </si>
  <si>
    <t>Rank 1 yr</t>
    <phoneticPr fontId="2" type="noConversion"/>
  </si>
  <si>
    <t>Rank 5 yr</t>
    <phoneticPr fontId="2" type="noConversion"/>
  </si>
  <si>
    <t>Rank 10 yr</t>
    <phoneticPr fontId="2" type="noConversion"/>
  </si>
  <si>
    <t>Cumulative Totals</t>
    <phoneticPr fontId="2" type="noConversion"/>
  </si>
  <si>
    <t>Composite Rank (BoA) Capex</t>
    <phoneticPr fontId="2" type="noConversion"/>
  </si>
  <si>
    <t xml:space="preserve">Germany </t>
  </si>
  <si>
    <t>Korea</t>
    <phoneticPr fontId="2" type="noConversion"/>
  </si>
  <si>
    <t>Japan</t>
    <phoneticPr fontId="2" type="noConversion"/>
  </si>
  <si>
    <t>Slovak Republic</t>
  </si>
  <si>
    <t>Portugal</t>
    <phoneticPr fontId="2" type="noConversion"/>
  </si>
  <si>
    <t>Mexico</t>
  </si>
  <si>
    <t>Czech Republic</t>
  </si>
  <si>
    <t>New Zealand</t>
    <phoneticPr fontId="2" type="noConversion"/>
  </si>
  <si>
    <t xml:space="preserve">Turkey </t>
    <phoneticPr fontId="2" type="noConversion"/>
  </si>
  <si>
    <t xml:space="preserve">Italy  </t>
  </si>
  <si>
    <t xml:space="preserve">Finland </t>
  </si>
  <si>
    <t>Belgium</t>
    <phoneticPr fontId="2" type="noConversion"/>
  </si>
  <si>
    <t xml:space="preserve">Denmark </t>
    <phoneticPr fontId="2" type="noConversion"/>
  </si>
  <si>
    <t xml:space="preserve">Canada </t>
    <phoneticPr fontId="2" type="noConversion"/>
  </si>
  <si>
    <t>Luxembourg</t>
  </si>
  <si>
    <t xml:space="preserve">US </t>
    <phoneticPr fontId="2" type="noConversion"/>
  </si>
  <si>
    <t xml:space="preserve">Austria </t>
  </si>
  <si>
    <t>Hungary</t>
  </si>
  <si>
    <t>Estonia</t>
  </si>
  <si>
    <t xml:space="preserve">UK </t>
    <phoneticPr fontId="2" type="noConversion"/>
  </si>
  <si>
    <t xml:space="preserve">Greece </t>
  </si>
  <si>
    <t xml:space="preserve">France </t>
  </si>
  <si>
    <t>Israel</t>
    <phoneticPr fontId="2" type="noConversion"/>
  </si>
  <si>
    <t>Australia</t>
    <phoneticPr fontId="2" type="noConversion"/>
  </si>
  <si>
    <t xml:space="preserve">Netherlands </t>
    <phoneticPr fontId="2" type="noConversion"/>
  </si>
  <si>
    <t>Norway</t>
    <phoneticPr fontId="2" type="noConversion"/>
  </si>
  <si>
    <t xml:space="preserve">Switzerland </t>
    <phoneticPr fontId="2" type="noConversion"/>
  </si>
  <si>
    <t>Ireland</t>
  </si>
  <si>
    <t>Poland</t>
  </si>
  <si>
    <t xml:space="preserve">Spain </t>
  </si>
  <si>
    <t>Sweden</t>
    <phoneticPr fontId="2" type="noConversion"/>
  </si>
  <si>
    <t>Chile</t>
    <phoneticPr fontId="2" type="noConversion"/>
  </si>
  <si>
    <t>Slovenia</t>
  </si>
  <si>
    <t>Iceland</t>
  </si>
</sst>
</file>

<file path=xl/styles.xml><?xml version="1.0" encoding="utf-8"?>
<styleSheet xmlns="http://schemas.openxmlformats.org/spreadsheetml/2006/main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.000_);_(* \(#,##0.000\);_(* &quot;-&quot;??_);_(@_)"/>
    <numFmt numFmtId="166" formatCode="_(* #,##0.0_);_(* \(#,##0.0\);_(* &quot;-&quot;??_);_(@_)"/>
    <numFmt numFmtId="167" formatCode="_(* #,##0_);_(* \(#,##0\);_(* &quot;-&quot;??_);_(@_)"/>
    <numFmt numFmtId="168" formatCode="0.00000"/>
    <numFmt numFmtId="169" formatCode="0.0000"/>
    <numFmt numFmtId="170" formatCode="0.000"/>
    <numFmt numFmtId="171" formatCode="0.000000"/>
    <numFmt numFmtId="172" formatCode="0.000000000"/>
    <numFmt numFmtId="173" formatCode="_(* #,##0.0_);_(* \(#,##0.0\);_(* &quot;-&quot;?_);_(@_)"/>
    <numFmt numFmtId="174" formatCode="#,##0.0"/>
    <numFmt numFmtId="175" formatCode="0.0%"/>
    <numFmt numFmtId="176" formatCode="###\ ###\ ###"/>
    <numFmt numFmtId="177" formatCode="&quot; &quot;* #,##0.000&quot; &quot;;&quot; &quot;* \(#,##0.000\);&quot; &quot;* &quot;-&quot;??&quot; &quot;"/>
    <numFmt numFmtId="178" formatCode="&quot; &quot;* #,##0&quot; &quot;;&quot; &quot;* \(#,##0\);&quot; &quot;* &quot;-&quot;??&quot; &quot;"/>
    <numFmt numFmtId="179" formatCode="&quot; &quot;* #,##0.0&quot; &quot;;&quot; &quot;* \(#,##0.0\);&quot; &quot;* &quot;-&quot;??&quot; &quot;"/>
    <numFmt numFmtId="180" formatCode="&quot; &quot;* #,##0.00&quot; &quot;;&quot; &quot;* \(#,##0.00\);&quot; &quot;* &quot;-&quot;??&quot; &quot;"/>
    <numFmt numFmtId="181" formatCode="#\ ##0"/>
    <numFmt numFmtId="182" formatCode="0.0_)"/>
    <numFmt numFmtId="183" formatCode="_(* #,##0.0_);_(* \(#,##0.0\)_)\ ;_(* 0_)"/>
    <numFmt numFmtId="184" formatCode="#,##0.0\x"/>
    <numFmt numFmtId="185" formatCode="0_)"/>
  </numFmts>
  <fonts count="12">
    <font>
      <sz val="10"/>
      <name val="Verdana"/>
    </font>
    <font>
      <b/>
      <sz val="10"/>
      <name val="Verdana"/>
    </font>
    <font>
      <sz val="8"/>
      <name val="Verdana"/>
    </font>
    <font>
      <b/>
      <sz val="10"/>
      <name val="Arial"/>
    </font>
    <font>
      <b/>
      <sz val="11"/>
      <name val="Arial Narrow"/>
    </font>
    <font>
      <sz val="10"/>
      <name val="Arial"/>
    </font>
    <font>
      <sz val="11"/>
      <name val="Arial"/>
    </font>
    <font>
      <sz val="9"/>
      <name val="Times"/>
      <family val="1"/>
    </font>
    <font>
      <b/>
      <sz val="10"/>
      <color indexed="8"/>
      <name val="Arial"/>
    </font>
    <font>
      <sz val="10"/>
      <color indexed="8"/>
      <name val="Arial"/>
    </font>
    <font>
      <b/>
      <sz val="9"/>
      <color indexed="81"/>
      <name val="Verdana"/>
    </font>
    <font>
      <sz val="9"/>
      <color indexed="81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27177" fillId="0" borderId="0" applyFont="0" applyFill="0" applyBorder="0" applyAlignment="0" applyProtection="0"/>
    <xf numFmtId="0" fontId="5" fillId="0" borderId="0"/>
    <xf numFmtId="0" fontId="7" fillId="0" borderId="0"/>
  </cellStyleXfs>
  <cellXfs count="34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vertical="top"/>
    </xf>
    <xf numFmtId="0" fontId="3" fillId="0" borderId="0" xfId="0" applyNumberFormat="1" applyFont="1" applyAlignment="1">
      <alignment vertical="top"/>
    </xf>
    <xf numFmtId="0" fontId="4" fillId="0" borderId="0" xfId="2" applyFont="1" applyBorder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3" fillId="0" borderId="0" xfId="0" applyFont="1" applyFill="1" applyBorder="1"/>
    <xf numFmtId="164" fontId="5" fillId="0" borderId="0" xfId="0" applyNumberFormat="1" applyFont="1" applyFill="1" applyBorder="1"/>
    <xf numFmtId="1" fontId="5" fillId="0" borderId="0" xfId="0" applyNumberFormat="1" applyFont="1" applyFill="1" applyBorder="1"/>
    <xf numFmtId="1" fontId="0" fillId="0" borderId="0" xfId="0" applyNumberFormat="1"/>
    <xf numFmtId="1" fontId="0" fillId="2" borderId="0" xfId="0" applyNumberFormat="1" applyFill="1"/>
    <xf numFmtId="0" fontId="6" fillId="3" borderId="0" xfId="0" applyFont="1" applyFill="1" applyAlignment="1">
      <alignment horizontal="left" vertical="center"/>
    </xf>
    <xf numFmtId="0" fontId="6" fillId="3" borderId="0" xfId="0" applyFont="1" applyFill="1"/>
    <xf numFmtId="0" fontId="0" fillId="3" borderId="0" xfId="0" applyFill="1"/>
    <xf numFmtId="1" fontId="6" fillId="3" borderId="0" xfId="0" applyNumberFormat="1" applyFont="1" applyFill="1"/>
    <xf numFmtId="1" fontId="0" fillId="3" borderId="0" xfId="0" applyNumberFormat="1" applyFill="1"/>
    <xf numFmtId="166" fontId="5" fillId="0" borderId="0" xfId="0" applyNumberFormat="1" applyFont="1" applyFill="1" applyBorder="1"/>
    <xf numFmtId="164" fontId="6" fillId="3" borderId="0" xfId="3" applyNumberFormat="1" applyFont="1" applyFill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1" fontId="0" fillId="0" borderId="0" xfId="0" applyNumberFormat="1" applyFill="1"/>
    <xf numFmtId="0" fontId="0" fillId="0" borderId="0" xfId="0" applyFill="1"/>
    <xf numFmtId="0" fontId="5" fillId="0" borderId="0" xfId="0" applyNumberFormat="1" applyFont="1" applyFill="1" applyBorder="1"/>
    <xf numFmtId="49" fontId="8" fillId="0" borderId="0" xfId="0" applyNumberFormat="1" applyFont="1" applyFill="1" applyBorder="1" applyAlignment="1"/>
    <xf numFmtId="165" fontId="9" fillId="0" borderId="0" xfId="1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0" fontId="3" fillId="2" borderId="0" xfId="0" applyFont="1" applyFill="1" applyBorder="1"/>
    <xf numFmtId="164" fontId="5" fillId="2" borderId="0" xfId="0" applyNumberFormat="1" applyFont="1" applyFill="1" applyBorder="1"/>
    <xf numFmtId="1" fontId="9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horizontal="left" vertical="center"/>
    </xf>
    <xf numFmtId="164" fontId="6" fillId="0" borderId="0" xfId="3" applyNumberFormat="1" applyFont="1" applyFill="1" applyAlignment="1">
      <alignment vertical="center"/>
    </xf>
    <xf numFmtId="164" fontId="0" fillId="0" borderId="0" xfId="0" applyNumberFormat="1"/>
    <xf numFmtId="0" fontId="1" fillId="0" borderId="0" xfId="0" applyFont="1" applyFill="1" applyAlignment="1">
      <alignment vertical="top"/>
    </xf>
    <xf numFmtId="0" fontId="3" fillId="0" borderId="0" xfId="0" applyFont="1" applyFill="1"/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October%2006%20CISP%20folder/CISP/Books/CommOutlook-2005/Tables/P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LS2/Thomson_M$/DATA/STCP/AGENT/PTO9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997 old"/>
      <sheetName val="notes"/>
      <sheetName val="By country"/>
      <sheetName val="Conv. to US$ 97"/>
      <sheetName val="PTO&amp;TEM 2001 Loc Cur"/>
      <sheetName val="PTO&amp;TEM 99 by countries in US$"/>
      <sheetName val="PTO&amp;TEM 99 loc cur"/>
      <sheetName val="PTO&amp;TEM 99 sorted by revenu"/>
      <sheetName val="99 by countries in total $"/>
      <sheetName val="FAME Persistence"/>
      <sheetName val="Incumbents&amp;New99"/>
      <sheetName val="PTO&amp;TEM loc cur 97"/>
      <sheetName val="97 by country totals in $"/>
      <sheetName val="1997 sorted by country in US$"/>
      <sheetName val="1997 sorted by Rev in US$"/>
      <sheetName val="Mobile - sorted"/>
      <sheetName val="mobile 97 "/>
      <sheetName val="1995"/>
      <sheetName val="1995 $ by country"/>
      <sheetName val="PTO&amp;TEM loc cur 95"/>
      <sheetName val="Table 1.2 95"/>
      <sheetName val="Exchange rates"/>
      <sheetName val="Sheet1"/>
      <sheetName val="Conv. to US$ 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&amp;D PTO-TEM"/>
      <sheetName val="R&amp;D Internet"/>
      <sheetName val="Mob trf FrF"/>
      <sheetName val="Mob trf US$"/>
      <sheetName val="Mob Compl"/>
      <sheetName val="Employ$"/>
      <sheetName val="ASR"/>
      <sheetName val="Inc calls (ASR)"/>
      <sheetName val="notes"/>
      <sheetName val="INDEX"/>
      <sheetName val="PTO&amp;TEM loc c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U95"/>
  <sheetViews>
    <sheetView tabSelected="1" zoomScale="125" zoomScaleNormal="125" zoomScalePageLayoutView="125" workbookViewId="0">
      <selection activeCell="A2" sqref="A2:XFD2"/>
    </sheetView>
  </sheetViews>
  <sheetFormatPr baseColWidth="10" defaultRowHeight="13"/>
  <cols>
    <col min="2" max="2" width="12.140625" customWidth="1"/>
    <col min="3" max="6" width="10.85546875" customWidth="1"/>
    <col min="7" max="7" width="11.140625" customWidth="1"/>
    <col min="8" max="9" width="10.85546875" customWidth="1"/>
    <col min="14" max="14" width="4.85546875" customWidth="1"/>
    <col min="19" max="19" width="10.7109375" style="2"/>
  </cols>
  <sheetData>
    <row r="1" spans="1:19">
      <c r="A1" s="1" t="s">
        <v>0</v>
      </c>
    </row>
    <row r="2" spans="1:19">
      <c r="A2" s="1"/>
    </row>
    <row r="3" spans="1:19" s="3" customFormat="1" ht="39">
      <c r="A3" s="3" t="s">
        <v>1</v>
      </c>
      <c r="B3" s="4">
        <v>2001</v>
      </c>
      <c r="C3" s="4">
        <v>2002</v>
      </c>
      <c r="D3" s="4">
        <v>2003</v>
      </c>
      <c r="E3" s="4">
        <v>2004</v>
      </c>
      <c r="F3" s="4">
        <v>2005</v>
      </c>
      <c r="G3" s="4">
        <v>2006</v>
      </c>
      <c r="H3" s="4">
        <v>2007</v>
      </c>
      <c r="I3" s="4">
        <v>2008</v>
      </c>
      <c r="J3" s="4">
        <v>2009</v>
      </c>
      <c r="K3" s="4">
        <v>2010</v>
      </c>
      <c r="L3" s="4">
        <v>2011</v>
      </c>
      <c r="M3" s="4">
        <v>2012</v>
      </c>
      <c r="N3" s="4"/>
      <c r="O3" s="3" t="s">
        <v>2</v>
      </c>
      <c r="P3" s="3" t="s">
        <v>3</v>
      </c>
      <c r="Q3" s="3" t="s">
        <v>4</v>
      </c>
      <c r="R3" s="5" t="s">
        <v>5</v>
      </c>
      <c r="S3" s="6" t="s">
        <v>6</v>
      </c>
    </row>
    <row r="4" spans="1:19">
      <c r="A4" s="7" t="s">
        <v>7</v>
      </c>
      <c r="B4" s="8">
        <v>15.673439850000003</v>
      </c>
      <c r="C4" s="8">
        <v>17.068831926539076</v>
      </c>
      <c r="D4" s="8">
        <v>18.744576109601816</v>
      </c>
      <c r="E4" s="8">
        <v>19.900276018468535</v>
      </c>
      <c r="F4" s="8">
        <v>20.836241493494168</v>
      </c>
      <c r="G4" s="8">
        <v>20.780448136072952</v>
      </c>
      <c r="H4" s="8">
        <v>20.020954715984601</v>
      </c>
      <c r="I4" s="8">
        <v>19.899249743829653</v>
      </c>
      <c r="J4" s="8">
        <v>19.478236080370344</v>
      </c>
      <c r="K4" s="8">
        <v>19.725623636319142</v>
      </c>
      <c r="L4" s="8">
        <v>19.608704318703147</v>
      </c>
      <c r="M4" s="8">
        <v>19.9814875</v>
      </c>
      <c r="N4" s="8"/>
      <c r="O4" s="9">
        <v>2</v>
      </c>
      <c r="P4" s="10">
        <v>1</v>
      </c>
      <c r="Q4" s="10">
        <v>1</v>
      </c>
      <c r="R4" s="10">
        <f t="shared" ref="R4:R37" si="0">SUM(O4:Q4)</f>
        <v>4</v>
      </c>
      <c r="S4" s="11">
        <v>1</v>
      </c>
    </row>
    <row r="5" spans="1:19">
      <c r="A5" s="7" t="s">
        <v>8</v>
      </c>
      <c r="B5" s="8">
        <v>22.302930924336781</v>
      </c>
      <c r="C5" s="8">
        <v>23.999733583490464</v>
      </c>
      <c r="D5" s="8">
        <v>20.048557606522998</v>
      </c>
      <c r="E5" s="8">
        <v>17.445757145242489</v>
      </c>
      <c r="F5" s="8">
        <v>14.186599538461609</v>
      </c>
      <c r="G5" s="8">
        <v>16.798316095643468</v>
      </c>
      <c r="H5" s="8">
        <v>18.096341710889497</v>
      </c>
      <c r="I5" s="8">
        <v>16.963544779305046</v>
      </c>
      <c r="J5" s="8">
        <v>13.700899557084814</v>
      </c>
      <c r="K5" s="8">
        <v>16.542789740946915</v>
      </c>
      <c r="L5" s="8">
        <v>21.228561428071405</v>
      </c>
      <c r="M5" s="8">
        <v>27.27007092449773</v>
      </c>
      <c r="N5" s="8"/>
      <c r="O5" s="9">
        <v>1</v>
      </c>
      <c r="P5" s="10">
        <v>4</v>
      </c>
      <c r="Q5" s="10">
        <v>2</v>
      </c>
      <c r="R5" s="10">
        <f t="shared" si="0"/>
        <v>7</v>
      </c>
      <c r="S5" s="11">
        <v>2</v>
      </c>
    </row>
    <row r="6" spans="1:19">
      <c r="A6" s="7" t="s">
        <v>9</v>
      </c>
      <c r="B6" s="8">
        <v>19.308421342067575</v>
      </c>
      <c r="C6" s="8">
        <v>15.465083913461314</v>
      </c>
      <c r="D6" s="8">
        <v>13.413383005923601</v>
      </c>
      <c r="E6" s="8">
        <v>15.201266525024431</v>
      </c>
      <c r="F6" s="8">
        <v>15.760211584639135</v>
      </c>
      <c r="G6" s="8">
        <v>19.192269514903153</v>
      </c>
      <c r="H6" s="8">
        <v>17.316530515345939</v>
      </c>
      <c r="I6" s="8">
        <v>19.32160888274548</v>
      </c>
      <c r="J6" s="8">
        <v>19.595757096095127</v>
      </c>
      <c r="K6" s="8">
        <v>19.491634149270428</v>
      </c>
      <c r="L6" s="8">
        <v>19.700418529577355</v>
      </c>
      <c r="M6" s="8">
        <v>19.741847011215544</v>
      </c>
      <c r="N6" s="8"/>
      <c r="O6" s="9">
        <v>3</v>
      </c>
      <c r="P6" s="10">
        <v>2</v>
      </c>
      <c r="Q6" s="10">
        <v>3</v>
      </c>
      <c r="R6" s="10">
        <f t="shared" si="0"/>
        <v>8</v>
      </c>
      <c r="S6" s="11">
        <v>3</v>
      </c>
    </row>
    <row r="7" spans="1:19" s="14" customFormat="1">
      <c r="A7" s="12" t="s">
        <v>10</v>
      </c>
      <c r="B7" s="13"/>
      <c r="O7" s="13">
        <v>3</v>
      </c>
      <c r="P7" s="13">
        <v>3</v>
      </c>
      <c r="Q7" s="15">
        <v>3</v>
      </c>
      <c r="R7" s="16">
        <f t="shared" si="0"/>
        <v>9</v>
      </c>
      <c r="S7" s="14">
        <v>4</v>
      </c>
    </row>
    <row r="8" spans="1:19">
      <c r="A8" s="7" t="s">
        <v>11</v>
      </c>
      <c r="B8" s="17">
        <v>12.662192393736019</v>
      </c>
      <c r="C8" s="17">
        <v>10.165229885057471</v>
      </c>
      <c r="D8" s="17">
        <v>8.9352961314618291</v>
      </c>
      <c r="E8" s="17">
        <v>13.866494679135762</v>
      </c>
      <c r="F8" s="17">
        <v>14.064963733837907</v>
      </c>
      <c r="G8" s="17">
        <v>15.286624203821656</v>
      </c>
      <c r="H8" s="17">
        <v>16.586248492159228</v>
      </c>
      <c r="I8" s="17">
        <v>17.045454545454543</v>
      </c>
      <c r="J8" s="17">
        <v>12.543554006968641</v>
      </c>
      <c r="K8" s="17">
        <v>14.132618888144673</v>
      </c>
      <c r="L8" s="17">
        <v>17.839013778100071</v>
      </c>
      <c r="M8" s="17">
        <v>17.510797016097371</v>
      </c>
      <c r="N8" s="17"/>
      <c r="O8" s="9">
        <v>4</v>
      </c>
      <c r="P8" s="10">
        <v>6</v>
      </c>
      <c r="Q8" s="10">
        <v>4</v>
      </c>
      <c r="R8" s="10">
        <f t="shared" si="0"/>
        <v>14</v>
      </c>
      <c r="S8" s="11">
        <v>5</v>
      </c>
    </row>
    <row r="9" spans="1:19" s="14" customFormat="1">
      <c r="A9" s="12" t="s">
        <v>12</v>
      </c>
      <c r="B9" s="13"/>
      <c r="C9" s="18"/>
      <c r="D9" s="18"/>
      <c r="E9" s="18"/>
      <c r="F9" s="19"/>
      <c r="G9" s="13"/>
      <c r="H9" s="18"/>
      <c r="I9" s="18"/>
      <c r="J9" s="18"/>
      <c r="K9" s="18"/>
      <c r="L9" s="18"/>
      <c r="O9" s="13">
        <v>4</v>
      </c>
      <c r="P9" s="13">
        <v>4</v>
      </c>
      <c r="Q9" s="15">
        <v>6</v>
      </c>
      <c r="R9" s="16">
        <f t="shared" si="0"/>
        <v>14</v>
      </c>
      <c r="S9" s="14">
        <v>5</v>
      </c>
    </row>
    <row r="10" spans="1:19" s="14" customFormat="1">
      <c r="A10" s="12" t="s">
        <v>13</v>
      </c>
      <c r="B10" s="13"/>
      <c r="C10" s="18"/>
      <c r="D10" s="18"/>
      <c r="E10" s="18"/>
      <c r="H10" s="18"/>
      <c r="I10" s="18"/>
      <c r="J10" s="18"/>
      <c r="K10" s="18"/>
      <c r="L10" s="18"/>
      <c r="O10" s="13">
        <v>5</v>
      </c>
      <c r="P10" s="13">
        <v>5</v>
      </c>
      <c r="Q10" s="15">
        <v>8</v>
      </c>
      <c r="R10" s="16">
        <f t="shared" si="0"/>
        <v>18</v>
      </c>
      <c r="S10" s="14">
        <v>7</v>
      </c>
    </row>
    <row r="11" spans="1:19" s="21" customFormat="1">
      <c r="A11" s="7" t="s">
        <v>14</v>
      </c>
      <c r="B11" s="8">
        <v>6.195965417867435</v>
      </c>
      <c r="C11" s="8">
        <v>15.481171548117153</v>
      </c>
      <c r="D11" s="8">
        <v>10.21505376344086</v>
      </c>
      <c r="E11" s="8">
        <v>11.878787878787879</v>
      </c>
      <c r="F11" s="8">
        <v>9.0032154340836019</v>
      </c>
      <c r="G11" s="8">
        <v>9.2307692307692317</v>
      </c>
      <c r="H11" s="8">
        <v>2.3404255319148937</v>
      </c>
      <c r="I11" s="8">
        <v>33.181818181818187</v>
      </c>
      <c r="J11" s="8">
        <v>22.249093107617895</v>
      </c>
      <c r="K11" s="8">
        <v>17.380025940337223</v>
      </c>
      <c r="L11" s="8">
        <v>11.700680272108844</v>
      </c>
      <c r="M11" s="8">
        <v>12.129760225669958</v>
      </c>
      <c r="N11" s="8"/>
      <c r="O11" s="9">
        <v>15</v>
      </c>
      <c r="P11" s="20">
        <v>3</v>
      </c>
      <c r="Q11" s="20">
        <v>5</v>
      </c>
      <c r="R11" s="20">
        <f t="shared" si="0"/>
        <v>23</v>
      </c>
      <c r="S11" s="20">
        <v>8</v>
      </c>
    </row>
    <row r="12" spans="1:19">
      <c r="A12" s="7" t="s">
        <v>15</v>
      </c>
      <c r="B12" s="8">
        <v>4.0431266846361185</v>
      </c>
      <c r="C12" s="8">
        <v>2.3285899094437257</v>
      </c>
      <c r="D12" s="8">
        <v>4.1032305978462684</v>
      </c>
      <c r="E12" s="8">
        <v>5.2071668533034714</v>
      </c>
      <c r="F12" s="8">
        <v>7.7870705244122966</v>
      </c>
      <c r="G12" s="8">
        <v>12.642748863062153</v>
      </c>
      <c r="H12" s="8">
        <v>7.2942378074729763</v>
      </c>
      <c r="I12" s="8">
        <v>7.9390157200410778</v>
      </c>
      <c r="J12" s="8">
        <v>32.742544501810897</v>
      </c>
      <c r="K12" s="8">
        <v>21.044269516862858</v>
      </c>
      <c r="L12" s="8">
        <v>16.165686727885316</v>
      </c>
      <c r="M12" s="8">
        <v>15.662578878437911</v>
      </c>
      <c r="N12" s="8"/>
      <c r="O12" s="9">
        <v>7</v>
      </c>
      <c r="P12" s="10">
        <v>5</v>
      </c>
      <c r="Q12" s="10">
        <v>12</v>
      </c>
      <c r="R12" s="10">
        <f t="shared" si="0"/>
        <v>24</v>
      </c>
      <c r="S12" s="11">
        <v>9</v>
      </c>
    </row>
    <row r="13" spans="1:19">
      <c r="A13" s="7" t="s">
        <v>16</v>
      </c>
      <c r="B13" s="22"/>
      <c r="C13" s="22"/>
      <c r="D13" s="22"/>
      <c r="E13" s="22"/>
      <c r="F13" s="22"/>
      <c r="G13" s="8">
        <v>9.8816716468899077</v>
      </c>
      <c r="H13" s="8">
        <v>11.24814936325812</v>
      </c>
      <c r="I13" s="8">
        <v>10.536341386891138</v>
      </c>
      <c r="J13" s="8">
        <v>9.2736524033243874</v>
      </c>
      <c r="K13" s="8">
        <v>10.5549830194441</v>
      </c>
      <c r="L13" s="8">
        <v>16.604160012210013</v>
      </c>
      <c r="M13" s="8">
        <v>16.492366310339676</v>
      </c>
      <c r="N13" s="8"/>
      <c r="O13" s="9">
        <v>6</v>
      </c>
      <c r="P13" s="10">
        <v>10</v>
      </c>
      <c r="Q13" s="10">
        <v>12</v>
      </c>
      <c r="R13" s="10">
        <f t="shared" si="0"/>
        <v>28</v>
      </c>
      <c r="S13" s="11">
        <v>10</v>
      </c>
    </row>
    <row r="14" spans="1:19">
      <c r="A14" s="7" t="s">
        <v>17</v>
      </c>
      <c r="B14" s="22"/>
      <c r="C14" s="8">
        <v>5.2773290253096388</v>
      </c>
      <c r="D14" s="8">
        <v>6.7172264355362943</v>
      </c>
      <c r="E14" s="8">
        <v>7.2422062350119898</v>
      </c>
      <c r="F14" s="8">
        <v>7.8790655061841504</v>
      </c>
      <c r="G14" s="8">
        <v>8.2710779082177162</v>
      </c>
      <c r="H14" s="8">
        <v>12.190287413280476</v>
      </c>
      <c r="I14" s="8">
        <v>10.668924640135478</v>
      </c>
      <c r="J14" s="8">
        <v>13.520632133450395</v>
      </c>
      <c r="K14" s="8">
        <v>14.743287800282619</v>
      </c>
      <c r="L14" s="8">
        <v>18.381665107577174</v>
      </c>
      <c r="M14" s="8">
        <v>17.014371812702827</v>
      </c>
      <c r="N14" s="8"/>
      <c r="O14" s="9">
        <v>5</v>
      </c>
      <c r="P14" s="10">
        <v>7</v>
      </c>
      <c r="Q14" s="10">
        <v>17</v>
      </c>
      <c r="R14" s="10">
        <f t="shared" si="0"/>
        <v>29</v>
      </c>
      <c r="S14" s="11">
        <v>11</v>
      </c>
    </row>
    <row r="15" spans="1:19">
      <c r="A15" s="23" t="s">
        <v>18</v>
      </c>
      <c r="B15" s="24"/>
      <c r="C15" s="8">
        <v>4.992</v>
      </c>
      <c r="D15" s="25">
        <v>7.0998796630565586</v>
      </c>
      <c r="E15" s="8">
        <v>11.232949986627441</v>
      </c>
      <c r="F15" s="25">
        <v>13.321625689914701</v>
      </c>
      <c r="G15" s="8">
        <v>12.416522384368044</v>
      </c>
      <c r="H15" s="25"/>
      <c r="I15" s="8">
        <v>13.784985613392623</v>
      </c>
      <c r="J15" s="25">
        <v>11.758530183727034</v>
      </c>
      <c r="K15" s="8">
        <v>15.36819637139808</v>
      </c>
      <c r="L15" s="25">
        <v>14.737420951333515</v>
      </c>
      <c r="M15" s="8">
        <v>15.243730628346015</v>
      </c>
      <c r="N15" s="8"/>
      <c r="O15" s="10">
        <v>8</v>
      </c>
      <c r="P15" s="10">
        <v>8</v>
      </c>
      <c r="Q15" s="10">
        <v>14</v>
      </c>
      <c r="R15" s="10">
        <f t="shared" si="0"/>
        <v>30</v>
      </c>
      <c r="S15" s="11">
        <v>12</v>
      </c>
    </row>
    <row r="16" spans="1:19">
      <c r="A16" s="7" t="s">
        <v>19</v>
      </c>
      <c r="B16" s="8">
        <v>20.407516891891891</v>
      </c>
      <c r="C16" s="8">
        <v>13.885714285714284</v>
      </c>
      <c r="D16" s="8">
        <v>11.611982881597717</v>
      </c>
      <c r="E16" s="8">
        <v>12.38340588078529</v>
      </c>
      <c r="F16" s="8">
        <v>19.927961132518011</v>
      </c>
      <c r="G16" s="8">
        <v>12.250541894013004</v>
      </c>
      <c r="H16" s="8">
        <v>16.32278434539981</v>
      </c>
      <c r="I16" s="8">
        <v>15.963994969885498</v>
      </c>
      <c r="J16" s="8">
        <v>13.552288356651648</v>
      </c>
      <c r="K16" s="8">
        <v>15.257719499667655</v>
      </c>
      <c r="L16" s="8">
        <v>13.210350377615452</v>
      </c>
      <c r="M16" s="8">
        <v>11.272832705131924</v>
      </c>
      <c r="N16" s="8"/>
      <c r="O16" s="9">
        <v>18</v>
      </c>
      <c r="P16" s="10">
        <v>9</v>
      </c>
      <c r="Q16" s="10">
        <v>5</v>
      </c>
      <c r="R16" s="10">
        <f t="shared" si="0"/>
        <v>32</v>
      </c>
      <c r="S16" s="11">
        <v>13</v>
      </c>
    </row>
    <row r="17" spans="1:19" s="2" customFormat="1">
      <c r="A17" s="26" t="s">
        <v>20</v>
      </c>
      <c r="B17" s="27">
        <v>31.757730059294499</v>
      </c>
      <c r="C17" s="27">
        <v>23.574112850664928</v>
      </c>
      <c r="D17" s="27">
        <v>14.625625531111321</v>
      </c>
      <c r="E17" s="27">
        <v>14.060834977474387</v>
      </c>
      <c r="F17" s="27">
        <v>12.543081889692173</v>
      </c>
      <c r="G17" s="27">
        <v>13.286647700628382</v>
      </c>
      <c r="H17" s="27">
        <v>9.8364518364518378</v>
      </c>
      <c r="I17" s="27">
        <v>11.111111111111111</v>
      </c>
      <c r="J17" s="27">
        <v>13.022991499538275</v>
      </c>
      <c r="K17" s="27">
        <v>10</v>
      </c>
      <c r="L17" s="27">
        <v>11.917098445595855</v>
      </c>
      <c r="M17" s="27">
        <v>12.305208548674484</v>
      </c>
      <c r="N17" s="27"/>
      <c r="O17" s="11">
        <v>14</v>
      </c>
      <c r="P17" s="11">
        <v>14</v>
      </c>
      <c r="Q17" s="11">
        <v>7</v>
      </c>
      <c r="R17" s="11">
        <f t="shared" si="0"/>
        <v>35</v>
      </c>
      <c r="S17" s="11">
        <v>14</v>
      </c>
    </row>
    <row r="18" spans="1:19" s="14" customFormat="1">
      <c r="A18" s="12" t="s">
        <v>21</v>
      </c>
      <c r="B18" s="13"/>
      <c r="O18" s="13">
        <v>8</v>
      </c>
      <c r="P18" s="13">
        <v>13</v>
      </c>
      <c r="Q18" s="15">
        <v>14</v>
      </c>
      <c r="R18" s="16">
        <f t="shared" si="0"/>
        <v>35</v>
      </c>
      <c r="S18" s="14">
        <v>14</v>
      </c>
    </row>
    <row r="19" spans="1:19">
      <c r="A19" s="7" t="s">
        <v>22</v>
      </c>
      <c r="B19" s="25">
        <v>3.7069080275954862</v>
      </c>
      <c r="C19" s="25">
        <v>3.005478067906767</v>
      </c>
      <c r="D19" s="25">
        <v>13.460711615924858</v>
      </c>
      <c r="E19" s="25">
        <v>14.535685456071242</v>
      </c>
      <c r="F19" s="25">
        <v>12.011964779669118</v>
      </c>
      <c r="G19" s="25">
        <v>13.893895346040402</v>
      </c>
      <c r="H19" s="25">
        <v>11.441907865964369</v>
      </c>
      <c r="I19" s="25">
        <v>12.095043576973479</v>
      </c>
      <c r="J19" s="25">
        <v>11.797139092270211</v>
      </c>
      <c r="K19" s="25">
        <v>9.6301812847374801</v>
      </c>
      <c r="L19" s="25">
        <v>12.44154380022951</v>
      </c>
      <c r="M19" s="25">
        <v>13.253296861012737</v>
      </c>
      <c r="N19" s="25"/>
      <c r="O19" s="28">
        <v>9</v>
      </c>
      <c r="P19" s="10">
        <v>12</v>
      </c>
      <c r="Q19" s="10">
        <v>15</v>
      </c>
      <c r="R19" s="10">
        <f t="shared" si="0"/>
        <v>36</v>
      </c>
      <c r="S19" s="11">
        <v>16</v>
      </c>
    </row>
    <row r="20" spans="1:19">
      <c r="A20" s="7" t="s">
        <v>23</v>
      </c>
      <c r="B20" s="22"/>
      <c r="C20" s="8">
        <v>17.005473025801408</v>
      </c>
      <c r="D20" s="8">
        <v>13.145539906103288</v>
      </c>
      <c r="E20" s="8">
        <v>12.090761750405186</v>
      </c>
      <c r="F20" s="8">
        <v>13.908794788273616</v>
      </c>
      <c r="G20" s="8">
        <v>11.348585189644792</v>
      </c>
      <c r="H20" s="8">
        <v>11.512758201701095</v>
      </c>
      <c r="I20" s="8">
        <v>10.849349039057657</v>
      </c>
      <c r="J20" s="8">
        <v>11.713173264114211</v>
      </c>
      <c r="K20" s="8">
        <v>11.627906976744185</v>
      </c>
      <c r="L20" s="8">
        <v>11.391517700665965</v>
      </c>
      <c r="M20" s="8">
        <v>11.455223880597016</v>
      </c>
      <c r="N20" s="8"/>
      <c r="O20" s="9">
        <v>16</v>
      </c>
      <c r="P20" s="10">
        <v>15</v>
      </c>
      <c r="Q20" s="10">
        <v>9</v>
      </c>
      <c r="R20" s="10">
        <f t="shared" si="0"/>
        <v>40</v>
      </c>
      <c r="S20" s="11">
        <v>17</v>
      </c>
    </row>
    <row r="21" spans="1:19" s="14" customFormat="1">
      <c r="A21" s="12" t="s">
        <v>24</v>
      </c>
      <c r="B21" s="13"/>
      <c r="F21" s="12"/>
      <c r="G21" s="13"/>
      <c r="O21" s="13">
        <v>17</v>
      </c>
      <c r="P21" s="13">
        <v>12</v>
      </c>
      <c r="Q21" s="15">
        <v>11</v>
      </c>
      <c r="R21" s="16">
        <f t="shared" si="0"/>
        <v>40</v>
      </c>
      <c r="S21" s="14">
        <v>17</v>
      </c>
    </row>
    <row r="22" spans="1:19" s="14" customFormat="1">
      <c r="A22" s="12" t="s">
        <v>25</v>
      </c>
      <c r="B22" s="13"/>
      <c r="O22" s="13">
        <v>6</v>
      </c>
      <c r="P22" s="13">
        <v>15</v>
      </c>
      <c r="Q22" s="15">
        <v>20</v>
      </c>
      <c r="R22" s="16">
        <f t="shared" si="0"/>
        <v>41</v>
      </c>
      <c r="S22" s="14">
        <v>19</v>
      </c>
    </row>
    <row r="23" spans="1:19">
      <c r="A23" s="7" t="s">
        <v>26</v>
      </c>
      <c r="B23" s="8"/>
      <c r="C23" s="8"/>
      <c r="D23" s="8">
        <v>13.216565414373887</v>
      </c>
      <c r="E23" s="8">
        <v>18.033584846953122</v>
      </c>
      <c r="F23" s="8">
        <v>14.919615515161432</v>
      </c>
      <c r="G23" s="8">
        <v>13.614150757348209</v>
      </c>
      <c r="H23" s="8">
        <v>11.474109934936568</v>
      </c>
      <c r="I23" s="8">
        <v>10.417086399871845</v>
      </c>
      <c r="J23" s="25">
        <v>9.5190377617548663</v>
      </c>
      <c r="K23" s="8">
        <v>10.297809158618568</v>
      </c>
      <c r="L23" s="8">
        <v>11.877620292059893</v>
      </c>
      <c r="M23" s="8">
        <v>12.097401933365401</v>
      </c>
      <c r="N23" s="8"/>
      <c r="O23" s="9">
        <v>17</v>
      </c>
      <c r="P23" s="10">
        <v>16</v>
      </c>
      <c r="Q23" s="10">
        <v>8</v>
      </c>
      <c r="R23" s="10">
        <f t="shared" si="0"/>
        <v>41</v>
      </c>
      <c r="S23" s="11">
        <v>19</v>
      </c>
    </row>
    <row r="24" spans="1:19">
      <c r="A24" s="7" t="s">
        <v>27</v>
      </c>
      <c r="B24" s="22"/>
      <c r="C24" s="22"/>
      <c r="D24" s="22"/>
      <c r="E24" s="8">
        <v>15.386673802515386</v>
      </c>
      <c r="F24" s="8">
        <v>11.294352823588207</v>
      </c>
      <c r="G24" s="8">
        <v>11.37473831123517</v>
      </c>
      <c r="H24" s="8">
        <v>11.339724105681553</v>
      </c>
      <c r="I24" s="8">
        <v>11.71361502347418</v>
      </c>
      <c r="J24" s="8">
        <v>12.06163655685441</v>
      </c>
      <c r="K24" s="8">
        <v>10.547988596769084</v>
      </c>
      <c r="L24" s="8">
        <v>15.282748747315678</v>
      </c>
      <c r="M24" s="8">
        <v>10.878010878010878</v>
      </c>
      <c r="N24" s="8"/>
      <c r="O24" s="9">
        <v>21</v>
      </c>
      <c r="P24" s="10">
        <v>11</v>
      </c>
      <c r="Q24" s="10">
        <v>10</v>
      </c>
      <c r="R24" s="10">
        <f t="shared" si="0"/>
        <v>42</v>
      </c>
      <c r="S24" s="11">
        <v>21</v>
      </c>
    </row>
    <row r="25" spans="1:19">
      <c r="A25" s="7" t="s">
        <v>28</v>
      </c>
      <c r="B25" s="22"/>
      <c r="C25" s="22"/>
      <c r="D25" s="22"/>
      <c r="E25" s="8">
        <v>10.875827563551827</v>
      </c>
      <c r="F25" s="8">
        <v>14.482245770589328</v>
      </c>
      <c r="G25" s="8">
        <v>14.691943127962084</v>
      </c>
      <c r="H25" s="8">
        <v>10.922132996481098</v>
      </c>
      <c r="I25" s="8">
        <v>12.533716175063081</v>
      </c>
      <c r="J25" s="8">
        <v>10.937098844672658</v>
      </c>
      <c r="K25" s="8">
        <v>12.377387712958182</v>
      </c>
      <c r="L25" s="8">
        <v>12.544851094366702</v>
      </c>
      <c r="M25" s="8">
        <v>10.425955791670621</v>
      </c>
      <c r="N25" s="8"/>
      <c r="O25" s="9">
        <v>22</v>
      </c>
      <c r="P25" s="10">
        <v>12</v>
      </c>
      <c r="Q25" s="10">
        <v>10</v>
      </c>
      <c r="R25" s="10">
        <f t="shared" si="0"/>
        <v>44</v>
      </c>
      <c r="S25" s="11">
        <v>22</v>
      </c>
    </row>
    <row r="26" spans="1:19">
      <c r="A26" s="7" t="s">
        <v>29</v>
      </c>
      <c r="B26" s="8">
        <v>10.829694323144105</v>
      </c>
      <c r="C26" s="8">
        <v>11.551096510698748</v>
      </c>
      <c r="D26" s="8">
        <v>12.015292190060077</v>
      </c>
      <c r="E26" s="8">
        <v>15.253383242153756</v>
      </c>
      <c r="F26" s="8">
        <v>13.01140174379611</v>
      </c>
      <c r="G26" s="8">
        <v>8.6373165618448642</v>
      </c>
      <c r="H26" s="8">
        <v>10.478029937228392</v>
      </c>
      <c r="I26" s="8">
        <v>12.701879798782102</v>
      </c>
      <c r="J26" s="8">
        <v>10.943894389438944</v>
      </c>
      <c r="K26" s="8">
        <v>8.7151614738039562</v>
      </c>
      <c r="L26" s="8">
        <v>8.6696194225721772</v>
      </c>
      <c r="M26" s="8">
        <v>12.261208576998051</v>
      </c>
      <c r="N26" s="8"/>
      <c r="O26" s="9">
        <v>11</v>
      </c>
      <c r="P26" s="10">
        <v>17</v>
      </c>
      <c r="Q26" s="10">
        <v>16</v>
      </c>
      <c r="R26" s="10">
        <f t="shared" si="0"/>
        <v>44</v>
      </c>
      <c r="S26" s="11">
        <v>22</v>
      </c>
    </row>
    <row r="27" spans="1:19">
      <c r="A27" s="7" t="s">
        <v>30</v>
      </c>
      <c r="B27" s="22"/>
      <c r="C27" s="22"/>
      <c r="D27" s="8">
        <v>12.609295904279797</v>
      </c>
      <c r="E27" s="8">
        <v>10.277748881722667</v>
      </c>
      <c r="F27" s="8">
        <v>13.022711765279265</v>
      </c>
      <c r="G27" s="8">
        <v>14.392963209906886</v>
      </c>
      <c r="H27" s="8">
        <v>10.591893900169627</v>
      </c>
      <c r="I27" s="8">
        <v>8.7234983330503884</v>
      </c>
      <c r="J27" s="8">
        <v>7.6603657844439317</v>
      </c>
      <c r="K27" s="8">
        <v>9.8330671176673246</v>
      </c>
      <c r="L27" s="8">
        <v>10.638922888616891</v>
      </c>
      <c r="M27" s="8">
        <v>12.510870048177322</v>
      </c>
      <c r="N27" s="8"/>
      <c r="O27" s="9">
        <v>11</v>
      </c>
      <c r="P27" s="10">
        <v>20</v>
      </c>
      <c r="Q27" s="10">
        <v>18</v>
      </c>
      <c r="R27" s="10">
        <f t="shared" si="0"/>
        <v>49</v>
      </c>
      <c r="S27" s="11">
        <v>24</v>
      </c>
    </row>
    <row r="28" spans="1:19">
      <c r="A28" s="7" t="s">
        <v>31</v>
      </c>
      <c r="B28" s="22"/>
      <c r="C28" s="8">
        <v>2.4686103426260906</v>
      </c>
      <c r="D28" s="8">
        <v>5.867110864334629</v>
      </c>
      <c r="E28" s="8">
        <v>11.27754820936639</v>
      </c>
      <c r="F28" s="8">
        <v>10.399482451884198</v>
      </c>
      <c r="G28" s="8">
        <v>9.7749301790701502</v>
      </c>
      <c r="H28" s="8">
        <v>9.646760652621575</v>
      </c>
      <c r="I28" s="8">
        <v>9.5751327710090592</v>
      </c>
      <c r="J28" s="8">
        <v>8.3592293349906761</v>
      </c>
      <c r="K28" s="8">
        <v>11.309148264984227</v>
      </c>
      <c r="L28" s="8">
        <v>10.211209047064692</v>
      </c>
      <c r="M28" s="8">
        <v>13.054830287206268</v>
      </c>
      <c r="N28" s="8"/>
      <c r="O28" s="9">
        <v>10</v>
      </c>
      <c r="P28" s="10">
        <v>18</v>
      </c>
      <c r="Q28" s="10">
        <v>21</v>
      </c>
      <c r="R28" s="10">
        <f t="shared" si="0"/>
        <v>49</v>
      </c>
      <c r="S28" s="11">
        <v>24</v>
      </c>
    </row>
    <row r="29" spans="1:19">
      <c r="A29" s="7" t="s">
        <v>32</v>
      </c>
      <c r="B29" s="22"/>
      <c r="C29" s="8">
        <v>5.8566297048258633</v>
      </c>
      <c r="D29" s="8">
        <v>3.7444768965775483</v>
      </c>
      <c r="E29" s="25">
        <v>11.72331386086033</v>
      </c>
      <c r="F29" s="8">
        <v>12.290850283013</v>
      </c>
      <c r="G29" s="8">
        <v>7.8267389548967587</v>
      </c>
      <c r="H29" s="8">
        <v>9.6453464534645352</v>
      </c>
      <c r="I29" s="8">
        <v>9.1397566243481005</v>
      </c>
      <c r="J29" s="8">
        <v>7.9962023313465895</v>
      </c>
      <c r="K29" s="8">
        <v>8.3554169914263436</v>
      </c>
      <c r="L29" s="8">
        <v>11.979960792855588</v>
      </c>
      <c r="M29" s="8">
        <v>12.49000399840064</v>
      </c>
      <c r="N29" s="8"/>
      <c r="O29" s="9">
        <v>11</v>
      </c>
      <c r="P29" s="10">
        <v>19</v>
      </c>
      <c r="Q29" s="10">
        <v>22</v>
      </c>
      <c r="R29" s="10">
        <f t="shared" si="0"/>
        <v>52</v>
      </c>
      <c r="S29" s="11">
        <v>25</v>
      </c>
    </row>
    <row r="30" spans="1:19">
      <c r="A30" s="23" t="s">
        <v>33</v>
      </c>
      <c r="B30" s="8">
        <v>6.8181818181818175</v>
      </c>
      <c r="C30" s="8">
        <v>7.5038284839203673</v>
      </c>
      <c r="D30" s="8">
        <v>12.140871177015756</v>
      </c>
      <c r="E30" s="8">
        <v>11.76881438798673</v>
      </c>
      <c r="F30" s="8">
        <v>8.9399965415874103</v>
      </c>
      <c r="G30" s="8">
        <v>8.5155969881678022</v>
      </c>
      <c r="H30" s="8">
        <v>8.9447579955532746</v>
      </c>
      <c r="I30" s="8">
        <v>7.8534031413612562</v>
      </c>
      <c r="J30" s="8">
        <v>8.6646461044749508</v>
      </c>
      <c r="K30" s="8">
        <v>10.973697962027522</v>
      </c>
      <c r="L30" s="8">
        <v>10.930473884469041</v>
      </c>
      <c r="M30" s="8">
        <v>11.03988603988604</v>
      </c>
      <c r="N30" s="8"/>
      <c r="O30" s="9">
        <v>19</v>
      </c>
      <c r="P30" s="10">
        <v>20</v>
      </c>
      <c r="Q30" s="10">
        <v>19</v>
      </c>
      <c r="R30" s="10">
        <f t="shared" si="0"/>
        <v>58</v>
      </c>
      <c r="S30" s="11">
        <v>26</v>
      </c>
    </row>
    <row r="31" spans="1:19" s="14" customFormat="1">
      <c r="A31" s="12" t="s">
        <v>34</v>
      </c>
      <c r="B31" s="13"/>
      <c r="O31" s="13">
        <v>22</v>
      </c>
      <c r="P31" s="13">
        <v>18</v>
      </c>
      <c r="Q31" s="15">
        <v>18</v>
      </c>
      <c r="R31" s="16">
        <f t="shared" si="0"/>
        <v>58</v>
      </c>
      <c r="S31" s="14">
        <v>26</v>
      </c>
    </row>
    <row r="32" spans="1:19" s="14" customFormat="1">
      <c r="A32" s="12" t="s">
        <v>35</v>
      </c>
      <c r="B32" s="13"/>
      <c r="O32" s="13">
        <v>21</v>
      </c>
      <c r="P32" s="13">
        <v>24</v>
      </c>
      <c r="Q32" s="15">
        <v>16</v>
      </c>
      <c r="R32" s="16">
        <f t="shared" si="0"/>
        <v>61</v>
      </c>
      <c r="S32" s="14">
        <v>28</v>
      </c>
    </row>
    <row r="33" spans="1:21">
      <c r="A33" s="7" t="s">
        <v>36</v>
      </c>
      <c r="B33" s="22"/>
      <c r="C33" s="22"/>
      <c r="D33" s="8">
        <v>4.7994269340974212</v>
      </c>
      <c r="E33" s="8">
        <v>9.873060648801129</v>
      </c>
      <c r="F33" s="8">
        <v>10.104225176309056</v>
      </c>
      <c r="G33" s="8">
        <v>12.395535035941792</v>
      </c>
      <c r="H33" s="8">
        <v>10.758522415871973</v>
      </c>
      <c r="I33" s="8">
        <v>10.051631330330659</v>
      </c>
      <c r="J33" s="8">
        <v>9.6624323688543878</v>
      </c>
      <c r="K33" s="8">
        <v>9.1990874899808865</v>
      </c>
      <c r="L33" s="8">
        <v>9.0664743673790493</v>
      </c>
      <c r="M33" s="8">
        <v>10.86781986716298</v>
      </c>
      <c r="N33" s="8"/>
      <c r="O33" s="9">
        <v>20</v>
      </c>
      <c r="P33" s="10">
        <v>22</v>
      </c>
      <c r="Q33" s="10">
        <v>20</v>
      </c>
      <c r="R33" s="10">
        <f t="shared" si="0"/>
        <v>62</v>
      </c>
      <c r="S33" s="11">
        <v>29</v>
      </c>
    </row>
    <row r="34" spans="1:21">
      <c r="A34" s="7" t="s">
        <v>37</v>
      </c>
      <c r="B34" s="22"/>
      <c r="C34" s="8">
        <v>7.1962415276409706</v>
      </c>
      <c r="D34" s="8">
        <v>2.9619587864578807</v>
      </c>
      <c r="E34" s="8">
        <v>7.2956040807573315</v>
      </c>
      <c r="F34" s="8">
        <v>8.2627500639010698</v>
      </c>
      <c r="G34" s="8">
        <v>10.79311750847587</v>
      </c>
      <c r="H34" s="8">
        <v>9.0644648474090079</v>
      </c>
      <c r="I34" s="8">
        <v>7.7452061165624979</v>
      </c>
      <c r="J34" s="8">
        <v>7.604087476232527</v>
      </c>
      <c r="K34" s="8">
        <v>7.6032709966210508</v>
      </c>
      <c r="L34" s="8">
        <v>11.036234808451875</v>
      </c>
      <c r="M34" s="8">
        <v>10.255156355232611</v>
      </c>
      <c r="N34" s="8"/>
      <c r="O34" s="9">
        <v>23</v>
      </c>
      <c r="P34" s="10">
        <v>24</v>
      </c>
      <c r="Q34" s="10">
        <v>23</v>
      </c>
      <c r="R34" s="10">
        <f t="shared" si="0"/>
        <v>70</v>
      </c>
      <c r="S34" s="11">
        <v>30</v>
      </c>
    </row>
    <row r="35" spans="1:21">
      <c r="A35" s="7" t="s">
        <v>38</v>
      </c>
      <c r="B35" s="22"/>
      <c r="C35" s="22"/>
      <c r="D35" s="22"/>
      <c r="E35" s="22"/>
      <c r="F35" s="22"/>
      <c r="G35" s="8">
        <v>4.6627175503657883</v>
      </c>
      <c r="H35" s="8">
        <v>8.8926497178655701</v>
      </c>
      <c r="I35" s="8">
        <v>6.9443244588542976</v>
      </c>
      <c r="J35" s="8">
        <v>8.8885003520381733</v>
      </c>
      <c r="K35" s="8">
        <v>9.486980139215536</v>
      </c>
      <c r="L35" s="8">
        <v>6.6770016355431672</v>
      </c>
      <c r="M35" s="8">
        <v>8.2697348212188668</v>
      </c>
      <c r="N35" s="8"/>
      <c r="O35" s="9">
        <v>24</v>
      </c>
      <c r="P35" s="10">
        <v>22</v>
      </c>
      <c r="Q35" s="10">
        <v>24</v>
      </c>
      <c r="R35" s="10">
        <f t="shared" si="0"/>
        <v>70</v>
      </c>
      <c r="S35" s="11">
        <v>30</v>
      </c>
    </row>
    <row r="36" spans="1:21" s="14" customFormat="1">
      <c r="A36" s="12" t="s">
        <v>39</v>
      </c>
      <c r="B36" s="13"/>
      <c r="O36" s="13">
        <v>28</v>
      </c>
      <c r="P36" s="13">
        <v>23</v>
      </c>
      <c r="Q36" s="15">
        <v>21</v>
      </c>
      <c r="R36" s="16">
        <f t="shared" si="0"/>
        <v>72</v>
      </c>
      <c r="S36" s="14">
        <v>32</v>
      </c>
    </row>
    <row r="37" spans="1:21" s="14" customFormat="1">
      <c r="A37" s="12" t="s">
        <v>40</v>
      </c>
      <c r="B37" s="13"/>
      <c r="O37" s="13">
        <v>33</v>
      </c>
      <c r="P37" s="13">
        <v>30</v>
      </c>
      <c r="Q37" s="15">
        <v>23</v>
      </c>
      <c r="R37" s="16">
        <f t="shared" si="0"/>
        <v>86</v>
      </c>
      <c r="S37" s="14">
        <v>33</v>
      </c>
    </row>
    <row r="38" spans="1:21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1"/>
      <c r="N38" s="31"/>
    </row>
    <row r="39" spans="1:21">
      <c r="A39" s="32"/>
      <c r="B39" s="32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</row>
    <row r="40" spans="1:21">
      <c r="A40" s="33"/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</row>
    <row r="41" spans="1:21">
      <c r="S41"/>
    </row>
    <row r="42" spans="1:21">
      <c r="S42"/>
    </row>
    <row r="43" spans="1:21">
      <c r="S43"/>
    </row>
    <row r="44" spans="1:21">
      <c r="S44"/>
    </row>
    <row r="45" spans="1:21">
      <c r="S45"/>
    </row>
    <row r="46" spans="1:21">
      <c r="S46"/>
    </row>
    <row r="47" spans="1:21">
      <c r="S47"/>
    </row>
    <row r="48" spans="1:21">
      <c r="S48"/>
    </row>
    <row r="49" spans="19:19" ht="15" customHeight="1">
      <c r="S49"/>
    </row>
    <row r="50" spans="19:19">
      <c r="S50"/>
    </row>
    <row r="51" spans="19:19">
      <c r="S51"/>
    </row>
    <row r="52" spans="19:19">
      <c r="S52"/>
    </row>
    <row r="53" spans="19:19">
      <c r="S53"/>
    </row>
    <row r="54" spans="19:19">
      <c r="S54"/>
    </row>
    <row r="55" spans="19:19">
      <c r="S55"/>
    </row>
    <row r="56" spans="19:19">
      <c r="S56"/>
    </row>
    <row r="57" spans="19:19">
      <c r="S57"/>
    </row>
    <row r="58" spans="19:19">
      <c r="S58"/>
    </row>
    <row r="59" spans="19:19">
      <c r="S59"/>
    </row>
    <row r="60" spans="19:19">
      <c r="S60"/>
    </row>
    <row r="61" spans="19:19">
      <c r="S61"/>
    </row>
    <row r="62" spans="19:19">
      <c r="S62"/>
    </row>
    <row r="63" spans="19:19">
      <c r="S63"/>
    </row>
    <row r="64" spans="19:19">
      <c r="S64"/>
    </row>
    <row r="65" spans="1:21">
      <c r="S65"/>
    </row>
    <row r="66" spans="1:21">
      <c r="S66"/>
    </row>
    <row r="67" spans="1:21">
      <c r="S67"/>
    </row>
    <row r="68" spans="1:21">
      <c r="S68"/>
    </row>
    <row r="69" spans="1:21">
      <c r="S69"/>
    </row>
    <row r="70" spans="1:21">
      <c r="S70"/>
    </row>
    <row r="71" spans="1:21">
      <c r="S71"/>
    </row>
    <row r="72" spans="1:21">
      <c r="S72"/>
    </row>
    <row r="73" spans="1:21">
      <c r="S73"/>
    </row>
    <row r="74" spans="1:21">
      <c r="S74"/>
    </row>
    <row r="75" spans="1:21">
      <c r="S75"/>
    </row>
    <row r="76" spans="1:21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</row>
    <row r="77" spans="1:2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</row>
    <row r="78" spans="1:2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</row>
    <row r="79" spans="1:2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</row>
    <row r="80" spans="1:2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</row>
    <row r="81" spans="1:2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</row>
    <row r="82" spans="1:2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</row>
    <row r="83" spans="1:2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</row>
    <row r="84" spans="1:2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</row>
    <row r="85" spans="1:2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</row>
    <row r="86" spans="1:2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</row>
    <row r="87" spans="1:2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</row>
    <row r="88" spans="1:2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</row>
    <row r="89" spans="1:2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</row>
    <row r="90" spans="1:2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</row>
    <row r="91" spans="1:2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</row>
    <row r="92" spans="1:2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</row>
    <row r="93" spans="1:2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</row>
    <row r="94" spans="1:2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</row>
    <row r="95" spans="1:2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</row>
  </sheetData>
  <sheetCalcPr fullCalcOnLoad="1"/>
  <phoneticPr fontId="2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Mobile CapEx % (BoA)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2014-03-13T20:27:31Z</dcterms:created>
  <dcterms:modified xsi:type="dcterms:W3CDTF">2014-03-13T20:28:32Z</dcterms:modified>
</cp:coreProperties>
</file>